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8_{B98057F1-C71B-4742-9670-F8104ED97EC8}" xr6:coauthVersionLast="47" xr6:coauthVersionMax="47" xr10:uidLastSave="{00000000-0000-0000-0000-000000000000}"/>
  <bookViews>
    <workbookView xWindow="2730" yWindow="2730" windowWidth="21600" windowHeight="11295" xr2:uid="{00000000-000D-0000-FFFF-FFFF00000000}"/>
  </bookViews>
  <sheets>
    <sheet name="seznam kontejnerových stání" sheetId="2" r:id="rId1"/>
  </sheets>
  <definedNames>
    <definedName name="_xlnm.Print_Area" localSheetId="0">'seznam kontejnerových stání'!$B$1:$AT$50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9" i="2" l="1"/>
  <c r="S49" i="2"/>
  <c r="AG49" i="2"/>
  <c r="AM49" i="2"/>
  <c r="S35" i="2"/>
  <c r="AK50" i="2"/>
  <c r="AG33" i="2"/>
  <c r="AG32" i="2"/>
  <c r="AG31" i="2"/>
  <c r="AG5" i="2"/>
  <c r="O49" i="2"/>
  <c r="R49" i="2"/>
  <c r="Q49" i="2"/>
  <c r="P49" i="2"/>
  <c r="V49" i="2"/>
  <c r="U49" i="2"/>
  <c r="M49" i="2"/>
  <c r="J49" i="2"/>
  <c r="I49" i="2"/>
  <c r="H49" i="2"/>
  <c r="G49" i="2"/>
  <c r="F49" i="2"/>
  <c r="E49" i="2"/>
  <c r="D49" i="2"/>
  <c r="AR49" i="2"/>
  <c r="AR50" i="2" s="1"/>
  <c r="AT49" i="2"/>
  <c r="AQ49" i="2"/>
  <c r="AO49" i="2"/>
  <c r="AL49" i="2"/>
  <c r="AK49" i="2"/>
  <c r="AI49" i="2"/>
  <c r="AF49" i="2"/>
  <c r="AE49" i="2"/>
  <c r="AD49" i="2"/>
  <c r="AC49" i="2"/>
  <c r="AB49" i="2"/>
  <c r="AA49" i="2"/>
  <c r="Z49" i="2"/>
  <c r="Y49" i="2"/>
  <c r="X49" i="2"/>
  <c r="AT50" i="2"/>
  <c r="D50" i="2" l="1"/>
  <c r="O50" i="2"/>
  <c r="AQ50" i="2"/>
  <c r="AG24" i="2" l="1"/>
  <c r="AG26" i="2" l="1"/>
  <c r="X50" i="2" l="1"/>
  <c r="AM30" i="2"/>
  <c r="AN30" i="2" s="1"/>
  <c r="AH40" i="2" l="1"/>
  <c r="AH37" i="2" l="1"/>
  <c r="AH36" i="2"/>
  <c r="AH34" i="2"/>
  <c r="AH33" i="2"/>
  <c r="AH32" i="2"/>
  <c r="AH30" i="2"/>
  <c r="AH29" i="2"/>
  <c r="AH28" i="2"/>
  <c r="AH26" i="2"/>
  <c r="AH25" i="2"/>
  <c r="AH23" i="2"/>
  <c r="AH21" i="2"/>
  <c r="AH20" i="2"/>
  <c r="AH18" i="2"/>
  <c r="AH17" i="2"/>
  <c r="AH16" i="2"/>
  <c r="AH15" i="2"/>
  <c r="AH14" i="2"/>
  <c r="AH13" i="2"/>
  <c r="AH11" i="2"/>
  <c r="AH9" i="2"/>
  <c r="AH7" i="2"/>
  <c r="AH6" i="2"/>
  <c r="AH4" i="2"/>
  <c r="S40" i="2"/>
  <c r="AG40" i="2"/>
  <c r="AG37" i="2"/>
  <c r="AG36" i="2"/>
  <c r="AG34" i="2"/>
  <c r="AG30" i="2"/>
  <c r="AG29" i="2"/>
  <c r="AG28" i="2"/>
  <c r="AG25" i="2"/>
  <c r="AG23" i="2"/>
  <c r="AG21" i="2"/>
  <c r="AG20" i="2"/>
  <c r="AG18" i="2"/>
  <c r="AG17" i="2"/>
  <c r="AG16" i="2"/>
  <c r="AG15" i="2"/>
  <c r="AG14" i="2"/>
  <c r="AG13" i="2"/>
  <c r="AG12" i="2"/>
  <c r="AG9" i="2"/>
  <c r="AG7" i="2"/>
  <c r="AG6" i="2"/>
  <c r="AG4" i="2"/>
  <c r="T40" i="2"/>
  <c r="T37" i="2"/>
  <c r="T36" i="2"/>
  <c r="T34" i="2"/>
  <c r="T33" i="2"/>
  <c r="T31" i="2"/>
  <c r="L40" i="2"/>
  <c r="L36" i="2"/>
  <c r="L33" i="2"/>
  <c r="L32" i="2"/>
  <c r="L31" i="2"/>
  <c r="K40" i="2"/>
  <c r="K37" i="2"/>
  <c r="K36" i="2"/>
  <c r="K33" i="2"/>
  <c r="K32" i="2"/>
  <c r="K31" i="2"/>
  <c r="K29" i="2"/>
  <c r="K28" i="2"/>
  <c r="S37" i="2"/>
  <c r="S36" i="2"/>
  <c r="S34" i="2"/>
  <c r="S33" i="2"/>
  <c r="S30" i="2"/>
  <c r="AM37" i="2"/>
  <c r="AN37" i="2" s="1"/>
  <c r="AM36" i="2"/>
  <c r="AN36" i="2" s="1"/>
  <c r="AM34" i="2"/>
  <c r="AN34" i="2" s="1"/>
  <c r="AM33" i="2"/>
  <c r="AN33" i="2" s="1"/>
  <c r="K26" i="2"/>
  <c r="K25" i="2"/>
  <c r="K24" i="2"/>
  <c r="K22" i="2"/>
  <c r="K21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23" i="2"/>
  <c r="AH49" i="2" l="1"/>
  <c r="AM32" i="2"/>
  <c r="AN32" i="2" s="1"/>
  <c r="AN29" i="2"/>
  <c r="AM28" i="2"/>
  <c r="AN28" i="2" s="1"/>
  <c r="AM26" i="2"/>
  <c r="AN26" i="2" s="1"/>
  <c r="AM25" i="2"/>
  <c r="AN25" i="2" s="1"/>
  <c r="AM23" i="2"/>
  <c r="AN23" i="2" s="1"/>
  <c r="AM21" i="2"/>
  <c r="AN21" i="2" s="1"/>
  <c r="AM20" i="2"/>
  <c r="AN20" i="2" s="1"/>
  <c r="AM19" i="2"/>
  <c r="AN19" i="2" s="1"/>
  <c r="AM18" i="2"/>
  <c r="AN18" i="2" s="1"/>
  <c r="AM17" i="2"/>
  <c r="AN17" i="2" s="1"/>
  <c r="AM16" i="2"/>
  <c r="AN16" i="2" s="1"/>
  <c r="AM15" i="2"/>
  <c r="AN15" i="2" s="1"/>
  <c r="AM14" i="2"/>
  <c r="AN14" i="2" s="1"/>
  <c r="AM13" i="2"/>
  <c r="AN13" i="2" s="1"/>
  <c r="AM12" i="2"/>
  <c r="AN12" i="2" s="1"/>
  <c r="AM11" i="2"/>
  <c r="AN11" i="2" s="1"/>
  <c r="AM10" i="2"/>
  <c r="AN10" i="2" s="1"/>
  <c r="AM9" i="2"/>
  <c r="AN9" i="2" s="1"/>
  <c r="AM7" i="2"/>
  <c r="AN7" i="2" s="1"/>
  <c r="AM6" i="2"/>
  <c r="AN6" i="2" s="1"/>
  <c r="AM5" i="2"/>
  <c r="AN5" i="2" s="1"/>
  <c r="AM4" i="2"/>
  <c r="AN4" i="2" l="1"/>
  <c r="AN49" i="2" s="1"/>
  <c r="T30" i="2" l="1"/>
  <c r="T29" i="2"/>
  <c r="L29" i="2"/>
  <c r="T28" i="2"/>
  <c r="T26" i="2"/>
  <c r="T25" i="2"/>
  <c r="T22" i="2"/>
  <c r="T21" i="2"/>
  <c r="T19" i="2"/>
  <c r="T18" i="2"/>
  <c r="T17" i="2"/>
  <c r="T16" i="2"/>
  <c r="T15" i="2"/>
  <c r="T14" i="2"/>
  <c r="T13" i="2"/>
  <c r="T11" i="2"/>
  <c r="T10" i="2"/>
  <c r="T9" i="2"/>
  <c r="T8" i="2"/>
  <c r="T7" i="2"/>
  <c r="T6" i="2"/>
  <c r="T5" i="2"/>
  <c r="L28" i="2"/>
  <c r="L26" i="2"/>
  <c r="L25" i="2"/>
  <c r="L23" i="2"/>
  <c r="L22" i="2"/>
  <c r="L21" i="2"/>
  <c r="L19" i="2"/>
  <c r="L18" i="2"/>
  <c r="L17" i="2"/>
  <c r="L16" i="2"/>
  <c r="L15" i="2"/>
  <c r="L14" i="2"/>
  <c r="L13" i="2"/>
  <c r="L11" i="2"/>
  <c r="L10" i="2"/>
  <c r="L9" i="2"/>
  <c r="L8" i="2"/>
  <c r="L7" i="2"/>
  <c r="L6" i="2"/>
  <c r="L5" i="2"/>
  <c r="L4" i="2"/>
  <c r="S28" i="2"/>
  <c r="S26" i="2"/>
  <c r="S25" i="2"/>
  <c r="S24" i="2"/>
  <c r="S22" i="2"/>
  <c r="S21" i="2"/>
  <c r="S19" i="2"/>
  <c r="S18" i="2"/>
  <c r="S17" i="2"/>
  <c r="S16" i="2"/>
  <c r="S15" i="2"/>
  <c r="S14" i="2"/>
  <c r="S11" i="2"/>
  <c r="S10" i="2"/>
  <c r="S9" i="2"/>
  <c r="S8" i="2"/>
  <c r="S7" i="2"/>
  <c r="S6" i="2"/>
  <c r="S5" i="2"/>
  <c r="T49" i="2" l="1"/>
  <c r="L4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H4" authorId="0" shapeId="0" xr:uid="{78F55129-B1C1-44D6-A598-BCBE5518D978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do 20.6.2023 byly 4 ks</t>
        </r>
      </text>
    </comment>
    <comment ref="R4" authorId="0" shapeId="0" xr:uid="{4014713D-76D2-4372-9888-5BED2D4E2B3D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charset val="1"/>
          </rPr>
          <t xml:space="preserve">
od 1.7.2023 přidány 2 ks kontejneru
</t>
        </r>
      </text>
    </comment>
    <comment ref="AB5" authorId="0" shapeId="0" xr:uid="{D87BD2BF-2A68-4CD0-B213-E2DFB3E2E23C}">
      <text>
        <r>
          <rPr>
            <b/>
            <sz val="9"/>
            <color indexed="81"/>
            <rFont val="Tahoma"/>
            <charset val="1"/>
          </rPr>
          <t>Autor:</t>
        </r>
        <r>
          <rPr>
            <sz val="9"/>
            <color indexed="81"/>
            <rFont val="Tahoma"/>
            <charset val="1"/>
          </rPr>
          <t xml:space="preserve">
18.9.2023 přemístěn ze stan.č.18
</t>
        </r>
      </text>
    </comment>
    <comment ref="R10" authorId="0" shapeId="0" xr:uid="{94DDC4CA-7C0A-4F58-A562-CD99BBD5F098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charset val="1"/>
          </rPr>
          <t xml:space="preserve">
od 1.7.2023 přidán 1 ks kontejneru
</t>
        </r>
      </text>
    </comment>
    <comment ref="AQ10" authorId="0" shapeId="0" xr:uid="{925B4651-7851-440F-958F-B34AA9268676}">
      <text>
        <r>
          <rPr>
            <b/>
            <sz val="9"/>
            <color indexed="81"/>
            <rFont val="Tahoma"/>
            <charset val="1"/>
          </rPr>
          <t>Autor:</t>
        </r>
        <r>
          <rPr>
            <sz val="9"/>
            <color indexed="81"/>
            <rFont val="Tahoma"/>
            <charset val="1"/>
          </rPr>
          <t xml:space="preserve">
stará kovová nádoba z kempu
od 26.7.2022</t>
        </r>
      </text>
    </comment>
    <comment ref="R13" authorId="0" shapeId="0" xr:uid="{FF7CFBE6-28C5-4598-B4F9-04DE8B8CB18A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charset val="1"/>
          </rPr>
          <t xml:space="preserve">
od 1.7.2023 přidán 1 ks kontejneru
</t>
        </r>
      </text>
    </comment>
    <comment ref="H18" authorId="0" shapeId="0" xr:uid="{48F5D2DC-6E34-4D7B-924D-4B4B3700FB25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do 20.6.2023 byly 3 ks</t>
        </r>
      </text>
    </comment>
    <comment ref="Q18" authorId="0" shapeId="0" xr:uid="{3C8707F3-B3AD-42BF-B894-F3E43CE94074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do 20.6.2023 byly 3 ks, 1 ks převezen na stanoviště č. 31</t>
        </r>
      </text>
    </comment>
    <comment ref="AF21" authorId="0" shapeId="0" xr:uid="{2293D63C-9B9F-4D10-9527-7F346E0CC1C4}">
      <text>
        <r>
          <rPr>
            <b/>
            <sz val="9"/>
            <color indexed="81"/>
            <rFont val="Tahoma"/>
            <charset val="1"/>
          </rPr>
          <t>Autor:</t>
        </r>
        <r>
          <rPr>
            <sz val="9"/>
            <color indexed="81"/>
            <rFont val="Tahoma"/>
            <charset val="1"/>
          </rPr>
          <t xml:space="preserve">
18.9.2023 umístěn nový od Ekokomu
</t>
        </r>
      </text>
    </comment>
    <comment ref="H23" authorId="0" shapeId="0" xr:uid="{3CB99808-9433-4916-A29A-F819AD130D35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do 20.6.2023 byly 4 ks</t>
        </r>
      </text>
    </comment>
    <comment ref="R23" authorId="0" shapeId="0" xr:uid="{E3D89D5F-BA10-48A5-8464-C6F27E76ABB2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charset val="1"/>
          </rPr>
          <t xml:space="preserve">
od 1.7.2023 přidány 4 ks kontejnerů</t>
        </r>
      </text>
    </comment>
    <comment ref="H26" authorId="0" shapeId="0" xr:uid="{819D2E4D-BBD0-4F24-8148-55D1E83A9652}">
      <text>
        <r>
          <rPr>
            <b/>
            <sz val="9"/>
            <color indexed="81"/>
            <rFont val="Tahoma"/>
            <charset val="1"/>
          </rPr>
          <t>Autor:</t>
        </r>
        <r>
          <rPr>
            <sz val="9"/>
            <color indexed="81"/>
            <rFont val="Tahoma"/>
            <charset val="1"/>
          </rPr>
          <t xml:space="preserve">
do 20.6.2023 byly 2 ks</t>
        </r>
      </text>
    </comment>
    <comment ref="R26" authorId="0" shapeId="0" xr:uid="{3392E450-E9DB-4ABC-BED2-A344E627F581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charset val="1"/>
          </rPr>
          <t xml:space="preserve">
od 1.7.2023 přidán 1 ks kontejneru
</t>
        </r>
      </text>
    </comment>
    <comment ref="R29" authorId="0" shapeId="0" xr:uid="{69D7C38B-ED9F-42A0-92CB-49CFC810DC63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charset val="1"/>
          </rPr>
          <t xml:space="preserve">
od 1.7.2023 přidán 1 ks kontejneru
</t>
        </r>
      </text>
    </comment>
    <comment ref="AE31" authorId="0" shapeId="0" xr:uid="{FA36D2BD-BD9D-4809-8AC3-7D548E5BC675}">
      <text>
        <r>
          <rPr>
            <b/>
            <sz val="9"/>
            <color indexed="81"/>
            <rFont val="Tahoma"/>
            <charset val="1"/>
          </rPr>
          <t>Autor:</t>
        </r>
        <r>
          <rPr>
            <sz val="9"/>
            <color indexed="81"/>
            <rFont val="Tahoma"/>
            <charset val="1"/>
          </rPr>
          <t xml:space="preserve">
18.9.2023 umístěn nový od Ekokomu
</t>
        </r>
      </text>
    </comment>
    <comment ref="AQ31" authorId="0" shapeId="0" xr:uid="{C524BFB2-4F01-482C-A00A-55D0EF14640C}">
      <text>
        <r>
          <rPr>
            <b/>
            <sz val="9"/>
            <color indexed="81"/>
            <rFont val="Tahoma"/>
            <charset val="1"/>
          </rPr>
          <t>Autor:</t>
        </r>
        <r>
          <rPr>
            <sz val="9"/>
            <color indexed="81"/>
            <rFont val="Tahoma"/>
            <charset val="1"/>
          </rPr>
          <t xml:space="preserve">
od 8.6.2022
</t>
        </r>
      </text>
    </comment>
    <comment ref="AE32" authorId="0" shapeId="0" xr:uid="{B59C99E7-F0E6-44DE-9A9D-77CFFDFE6D87}">
      <text>
        <r>
          <rPr>
            <b/>
            <sz val="9"/>
            <color indexed="81"/>
            <rFont val="Tahoma"/>
            <charset val="1"/>
          </rPr>
          <t>Autor:</t>
        </r>
        <r>
          <rPr>
            <sz val="9"/>
            <color indexed="81"/>
            <rFont val="Tahoma"/>
            <charset val="1"/>
          </rPr>
          <t xml:space="preserve">
18.9.2023 umístěn nový od Ekokomu
</t>
        </r>
      </text>
    </comment>
    <comment ref="AE33" authorId="0" shapeId="0" xr:uid="{F8BC5E7F-BD24-46E4-BFFA-FE19A675DE15}">
      <text>
        <r>
          <rPr>
            <b/>
            <sz val="9"/>
            <color indexed="81"/>
            <rFont val="Tahoma"/>
            <charset val="1"/>
          </rPr>
          <t>Autor:</t>
        </r>
        <r>
          <rPr>
            <sz val="9"/>
            <color indexed="81"/>
            <rFont val="Tahoma"/>
            <charset val="1"/>
          </rPr>
          <t xml:space="preserve">
18.9.2023 umístěn nový od Ekokomu
</t>
        </r>
      </text>
    </comment>
    <comment ref="Q34" authorId="0" shapeId="0" xr:uid="{4D2658E4-E19C-491D-B85A-7E4DFD075C73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do 20.6.2023 byl 1 ks a 1 ks byl přemístěn ze stanoviště č. 15</t>
        </r>
      </text>
    </comment>
    <comment ref="H36" authorId="0" shapeId="0" xr:uid="{5B173176-12C9-4FE8-A184-C6FBA295463E}">
      <text>
        <r>
          <rPr>
            <b/>
            <sz val="9"/>
            <color indexed="81"/>
            <rFont val="Tahoma"/>
            <charset val="1"/>
          </rPr>
          <t>Autor:</t>
        </r>
        <r>
          <rPr>
            <sz val="9"/>
            <color indexed="81"/>
            <rFont val="Tahoma"/>
            <charset val="1"/>
          </rPr>
          <t xml:space="preserve">
25.1.2018 výměna kovového za nový
plastový</t>
        </r>
      </text>
    </comment>
    <comment ref="R46" authorId="0" shapeId="0" xr:uid="{D029D730-03E8-4895-9313-36A91777BCEB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charset val="1"/>
          </rPr>
          <t xml:space="preserve">
od 1.7.2023 přidán 1 ks kontejneru
</t>
        </r>
      </text>
    </comment>
    <comment ref="AT48" authorId="0" shapeId="0" xr:uid="{6E04A748-4560-4C58-B005-F3EB4030FCEE}">
      <text>
        <r>
          <rPr>
            <b/>
            <sz val="9"/>
            <color indexed="81"/>
            <rFont val="Tahoma"/>
            <charset val="1"/>
          </rPr>
          <t>Autor:</t>
        </r>
        <r>
          <rPr>
            <sz val="9"/>
            <color indexed="81"/>
            <rFont val="Tahoma"/>
            <charset val="1"/>
          </rPr>
          <t xml:space="preserve">
2 x pronájem od MP a 1 x vlastní Města Hronova
</t>
        </r>
      </text>
    </comment>
  </commentList>
</comments>
</file>

<file path=xl/sharedStrings.xml><?xml version="1.0" encoding="utf-8"?>
<sst xmlns="http://schemas.openxmlformats.org/spreadsheetml/2006/main" count="131" uniqueCount="85">
  <si>
    <t>PLASTY</t>
  </si>
  <si>
    <t>kovový</t>
  </si>
  <si>
    <t>zápůjčka od Ekokom</t>
  </si>
  <si>
    <t>celkem</t>
  </si>
  <si>
    <t>mezisoučet</t>
  </si>
  <si>
    <t>ÚT</t>
  </si>
  <si>
    <t>PÁ</t>
  </si>
  <si>
    <t>každé</t>
  </si>
  <si>
    <t>všechny</t>
  </si>
  <si>
    <t>pronájem od Marius Pedersen</t>
  </si>
  <si>
    <t>1 100 l</t>
  </si>
  <si>
    <t>zápůjčka od Ekokomu</t>
  </si>
  <si>
    <t>PAPÍR</t>
  </si>
  <si>
    <t>PO</t>
  </si>
  <si>
    <t>1 500 l</t>
  </si>
  <si>
    <t>SKLO - ZVON PLASTOVÝ</t>
  </si>
  <si>
    <t>1 100 l hranatý</t>
  </si>
  <si>
    <t>Město Hronov</t>
  </si>
  <si>
    <t>BIOODPAD</t>
  </si>
  <si>
    <t>podzemní  5 m3</t>
  </si>
  <si>
    <t>vše</t>
  </si>
  <si>
    <t xml:space="preserve"> </t>
  </si>
  <si>
    <t>1 x za 14 dnů</t>
  </si>
  <si>
    <t>1 100 l zelený</t>
  </si>
  <si>
    <t>1 100 l bílý</t>
  </si>
  <si>
    <t>Zbečník-Maternice, naproti čp.53 (bývalé kino)</t>
  </si>
  <si>
    <t>Zbečník-naproti bývalé has.zbrojnice, u čp. 143</t>
  </si>
  <si>
    <t>Zbečník, pod Chlomkem, u čp.69</t>
  </si>
  <si>
    <t>Žabokrky-Střezina u čp.13,14</t>
  </si>
  <si>
    <t>Velký Dřevíč, Na Louce naproti čp. 167</t>
  </si>
  <si>
    <t>Velký Dřevíč - Kemp</t>
  </si>
  <si>
    <t>*</t>
  </si>
  <si>
    <t>Rokytník - za odbočkou na Zada, u čp. 95</t>
  </si>
  <si>
    <t>Hronov, ZUŠ u čp.8</t>
  </si>
  <si>
    <t>Hronov, Kostelecká u čp.208 (bývalá prodejna Tropik)</t>
  </si>
  <si>
    <t>Hronov, Dvorská - před sídlem TS čp.49</t>
  </si>
  <si>
    <t>Rokytník hasičská zbrojnice čp.147</t>
  </si>
  <si>
    <t>Velký Dřevíč - za pilou - naproti čp. 214</t>
  </si>
  <si>
    <t>Zbečník-Padolí u Wikovu čp.356 (černá cesta-u žel.přejezdu))</t>
  </si>
  <si>
    <t>Velký Dřevíč - hasičárna čp.1</t>
  </si>
  <si>
    <t>Velký Dřevíč - naproti MŠ čp.20</t>
  </si>
  <si>
    <t>Hronov, Riegrova, vedle čp.458 (u žel.přejezdu)</t>
  </si>
  <si>
    <t>Hronov, Palackého u čp.1000 (naproti zimnímu stadionu)</t>
  </si>
  <si>
    <t>Hronov, Příčnice, u čp.882 (křiž. Wolkerova/Seifertova)</t>
  </si>
  <si>
    <t>Hronov, Příčnice, El.Krásnohorské u čp.675</t>
  </si>
  <si>
    <t>Hronov, Příčnice, výjezd na Žďárky u č. 954</t>
  </si>
  <si>
    <t>Hronov, Mikoláše Alše u čp.492</t>
  </si>
  <si>
    <t>Hronov, Na Drahách 924</t>
  </si>
  <si>
    <t>Hronov, Nerudova, naproti čp.136</t>
  </si>
  <si>
    <t>Zálesí naproti čp. 180</t>
  </si>
  <si>
    <t>Hronov, Hostovského za čp.160 (Hedvábnice)</t>
  </si>
  <si>
    <t>Hronov, Příčnice, u trafa, křiž. Seifertova/Tylova (naproti čp.823)</t>
  </si>
  <si>
    <t>Hronov, Příčnice u čp.786 (křiž.Úvoz/Seifertova)</t>
  </si>
  <si>
    <t>Hronov, Na Chocholouši u čp.429 (u trafa)</t>
  </si>
  <si>
    <t>Zbečník-Padolí u čp.174                                            (před odbočkou do Lísek)</t>
  </si>
  <si>
    <t>Hronov, ul. Knáhlova proti čp.200                                 (za sálem J. Čapka)</t>
  </si>
  <si>
    <t>u čp. 646  křiž.Smetanova/Riegrova</t>
  </si>
  <si>
    <t>Sídliště Hostovského čp. 658                     (vjezd z ul. Riegrova)</t>
  </si>
  <si>
    <t>Sídliště Hostovského za  č.p. 653</t>
  </si>
  <si>
    <t>Hronov, Hostovského za čp.660 (za prodejnou Na Kopečku) - PODZEMNÍ</t>
  </si>
  <si>
    <t>Hronov, Hostovského 659 (u bývalé truhlárny)</t>
  </si>
  <si>
    <t>1 x 3 týdny (8.1.2018)</t>
  </si>
  <si>
    <t>Zbečník - Studýnka, aut. Zastávka</t>
  </si>
  <si>
    <t>120 l</t>
  </si>
  <si>
    <t>KOVY</t>
  </si>
  <si>
    <t>TUKY</t>
  </si>
  <si>
    <t>pronájem od Marius Pedersen (svoz na výzvu)</t>
  </si>
  <si>
    <t>Město Hronov (z dotace)</t>
  </si>
  <si>
    <t>Vývozy MP</t>
  </si>
  <si>
    <t>240 l</t>
  </si>
  <si>
    <t>770 l</t>
  </si>
  <si>
    <t>Malá Čermná před čp. 1</t>
  </si>
  <si>
    <t>SEPARAČNÍ MÍSTO - uvnitř areálu</t>
  </si>
  <si>
    <t>Hronov, Divadelní naproti čp.512</t>
  </si>
  <si>
    <t>Žabokrky naproti čp.16</t>
  </si>
  <si>
    <t>Na Chocholouši - za objektem čp. 409 (ALKALIS)</t>
  </si>
  <si>
    <t>Regnerova u čp. 56 - u sousední budovy</t>
  </si>
  <si>
    <t>za budovou Radnice nám. ČSA čp. 5, Hronov</t>
  </si>
  <si>
    <t>tzn. vývoz na výzvu</t>
  </si>
  <si>
    <t>Město Hronov             (vlastní svoz)</t>
  </si>
  <si>
    <t>svoz 2 x týdně</t>
  </si>
  <si>
    <t>naproti čp. 107 Jungmannova</t>
  </si>
  <si>
    <t>čtvrtek 1 x 14 dnů</t>
  </si>
  <si>
    <t>fotbalový stadion - kontejnery k výsypu u parkoviště  naproti čp. 36 a 160 Hostovského</t>
  </si>
  <si>
    <r>
      <t xml:space="preserve">STANOVIŠTĚ KONTEJNERŮ    </t>
    </r>
    <r>
      <rPr>
        <sz val="15"/>
        <color theme="1"/>
        <rFont val="Calibri"/>
        <family val="2"/>
        <charset val="238"/>
        <scheme val="minor"/>
      </rPr>
      <t xml:space="preserve">                         stav k 19.11.2024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</si>
</sst>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4"/>
      <color theme="1"/>
      <name val="Calibri"/>
      <family val="2"/>
      <scheme val="minor"/>
    </font>
    <font>
      <sz val="15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color rgb="FFFF0000"/>
      <name val="Calibri"/>
      <family val="2"/>
      <scheme val="minor"/>
    </font>
    <font>
      <sz val="20"/>
      <name val="Calibri"/>
      <family val="2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/>
    <xf numFmtId="0" fontId="1" fillId="4" borderId="0" xfId="0" applyFont="1" applyFill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21" xfId="0" applyBorder="1"/>
    <xf numFmtId="0" fontId="0" fillId="0" borderId="22" xfId="0" applyBorder="1"/>
    <xf numFmtId="0" fontId="0" fillId="0" borderId="4" xfId="0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4" borderId="1" xfId="0" applyFill="1" applyBorder="1"/>
    <xf numFmtId="0" fontId="0" fillId="4" borderId="1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1" fillId="8" borderId="28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31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 wrapText="1"/>
    </xf>
    <xf numFmtId="0" fontId="1" fillId="8" borderId="2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D0FA84"/>
      <color rgb="FF80808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T1123"/>
  <sheetViews>
    <sheetView tabSelected="1" zoomScale="60" zoomScaleNormal="6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K50" sqref="K50"/>
    </sheetView>
  </sheetViews>
  <sheetFormatPr defaultRowHeight="15" x14ac:dyDescent="0.25"/>
  <cols>
    <col min="1" max="1" width="4" customWidth="1"/>
    <col min="2" max="2" width="6" style="1" customWidth="1"/>
    <col min="3" max="3" width="41.7109375" style="3" customWidth="1"/>
    <col min="4" max="5" width="11.28515625" style="3" customWidth="1"/>
    <col min="6" max="6" width="9.85546875" style="3" customWidth="1"/>
    <col min="7" max="10" width="9.140625" style="1"/>
    <col min="11" max="11" width="7.7109375" style="1" customWidth="1"/>
    <col min="12" max="13" width="4.140625" style="7" customWidth="1"/>
    <col min="14" max="14" width="4" customWidth="1"/>
    <col min="15" max="15" width="9.140625" style="1" customWidth="1"/>
    <col min="16" max="16" width="9.42578125" style="1" customWidth="1"/>
    <col min="17" max="17" width="10.28515625" style="1" customWidth="1"/>
    <col min="18" max="18" width="9.7109375" style="1" customWidth="1"/>
    <col min="19" max="19" width="13.5703125" style="1" customWidth="1"/>
    <col min="20" max="21" width="4.5703125" style="1" customWidth="1"/>
    <col min="22" max="22" width="4.7109375" style="1" customWidth="1"/>
    <col min="23" max="23" width="4.28515625" customWidth="1"/>
    <col min="24" max="24" width="9.140625" style="4" customWidth="1"/>
    <col min="25" max="26" width="9.140625" style="1" customWidth="1"/>
    <col min="27" max="27" width="9.140625" style="2" customWidth="1"/>
    <col min="28" max="32" width="7.28515625" style="1" customWidth="1"/>
    <col min="33" max="33" width="7.7109375" style="1" customWidth="1"/>
    <col min="34" max="34" width="5.7109375" style="1" customWidth="1"/>
    <col min="35" max="35" width="5" style="1" customWidth="1"/>
    <col min="36" max="36" width="4.5703125" customWidth="1"/>
    <col min="37" max="38" width="9.140625" style="1"/>
    <col min="39" max="39" width="7.42578125" style="1" customWidth="1"/>
    <col min="40" max="40" width="5.5703125" customWidth="1"/>
    <col min="41" max="41" width="6.42578125" customWidth="1"/>
    <col min="42" max="42" width="4.28515625" customWidth="1"/>
    <col min="43" max="44" width="12" customWidth="1"/>
    <col min="45" max="45" width="3.5703125" customWidth="1"/>
    <col min="46" max="46" width="15.28515625" style="1" customWidth="1"/>
  </cols>
  <sheetData>
    <row r="1" spans="2:46" ht="31.5" customHeight="1" x14ac:dyDescent="0.25">
      <c r="B1" s="92" t="s">
        <v>84</v>
      </c>
      <c r="C1" s="93"/>
      <c r="D1" s="104" t="s">
        <v>0</v>
      </c>
      <c r="E1" s="105"/>
      <c r="F1" s="105"/>
      <c r="G1" s="105"/>
      <c r="H1" s="105"/>
      <c r="I1" s="105"/>
      <c r="J1" s="105"/>
      <c r="K1" s="106"/>
      <c r="L1" s="98" t="s">
        <v>68</v>
      </c>
      <c r="M1" s="99"/>
      <c r="N1" s="79"/>
      <c r="O1" s="113" t="s">
        <v>12</v>
      </c>
      <c r="P1" s="114"/>
      <c r="Q1" s="114"/>
      <c r="R1" s="114"/>
      <c r="S1" s="115"/>
      <c r="T1" s="75" t="s">
        <v>68</v>
      </c>
      <c r="U1" s="100"/>
      <c r="V1" s="76"/>
      <c r="W1" s="79"/>
      <c r="X1" s="84" t="s">
        <v>15</v>
      </c>
      <c r="Y1" s="85"/>
      <c r="Z1" s="85"/>
      <c r="AA1" s="85"/>
      <c r="AB1" s="85"/>
      <c r="AC1" s="85"/>
      <c r="AD1" s="85"/>
      <c r="AE1" s="85"/>
      <c r="AF1" s="85"/>
      <c r="AG1" s="86"/>
      <c r="AH1" s="75" t="s">
        <v>68</v>
      </c>
      <c r="AI1" s="76"/>
      <c r="AK1" s="90" t="s">
        <v>18</v>
      </c>
      <c r="AL1" s="91"/>
      <c r="AM1" s="91"/>
      <c r="AN1" s="75" t="s">
        <v>68</v>
      </c>
      <c r="AO1" s="76"/>
      <c r="AQ1" s="60" t="s">
        <v>64</v>
      </c>
      <c r="AR1" s="66" t="s">
        <v>80</v>
      </c>
      <c r="AT1" s="41" t="s">
        <v>65</v>
      </c>
    </row>
    <row r="2" spans="2:46" ht="69" customHeight="1" thickBot="1" x14ac:dyDescent="0.3">
      <c r="B2" s="94"/>
      <c r="C2" s="95"/>
      <c r="D2" s="101" t="s">
        <v>17</v>
      </c>
      <c r="E2" s="102"/>
      <c r="F2" s="103"/>
      <c r="G2" s="83" t="s">
        <v>9</v>
      </c>
      <c r="H2" s="83"/>
      <c r="I2" s="83" t="s">
        <v>11</v>
      </c>
      <c r="J2" s="83"/>
      <c r="K2" s="4" t="s">
        <v>3</v>
      </c>
      <c r="L2" s="111" t="s">
        <v>7</v>
      </c>
      <c r="M2" s="112"/>
      <c r="N2" s="79"/>
      <c r="O2" s="107" t="s">
        <v>17</v>
      </c>
      <c r="P2" s="103"/>
      <c r="Q2" s="5" t="s">
        <v>9</v>
      </c>
      <c r="R2" s="5" t="s">
        <v>11</v>
      </c>
      <c r="S2" s="4" t="s">
        <v>3</v>
      </c>
      <c r="T2" s="111" t="s">
        <v>7</v>
      </c>
      <c r="U2" s="112"/>
      <c r="V2" s="5" t="s">
        <v>22</v>
      </c>
      <c r="W2" s="79"/>
      <c r="X2" s="23" t="s">
        <v>17</v>
      </c>
      <c r="Y2" s="23" t="s">
        <v>17</v>
      </c>
      <c r="Z2" s="23" t="s">
        <v>17</v>
      </c>
      <c r="AA2" s="16" t="s">
        <v>17</v>
      </c>
      <c r="AB2" s="83" t="s">
        <v>9</v>
      </c>
      <c r="AC2" s="83"/>
      <c r="AD2" s="83"/>
      <c r="AE2" s="83" t="s">
        <v>2</v>
      </c>
      <c r="AF2" s="83"/>
      <c r="AG2" s="13" t="s">
        <v>3</v>
      </c>
      <c r="AH2" s="49" t="s">
        <v>61</v>
      </c>
      <c r="AI2" s="50" t="s">
        <v>22</v>
      </c>
      <c r="AK2" s="27" t="s">
        <v>67</v>
      </c>
      <c r="AL2" s="54" t="s">
        <v>17</v>
      </c>
      <c r="AM2" s="10" t="s">
        <v>3</v>
      </c>
      <c r="AN2" s="77" t="s">
        <v>82</v>
      </c>
      <c r="AO2" s="78"/>
      <c r="AQ2" s="73" t="s">
        <v>79</v>
      </c>
      <c r="AR2" s="74"/>
      <c r="AT2" s="46" t="s">
        <v>66</v>
      </c>
    </row>
    <row r="3" spans="2:46" ht="38.25" customHeight="1" thickBot="1" x14ac:dyDescent="0.3">
      <c r="B3" s="96"/>
      <c r="C3" s="97"/>
      <c r="D3" s="19" t="s">
        <v>19</v>
      </c>
      <c r="E3" s="19" t="s">
        <v>69</v>
      </c>
      <c r="F3" s="20" t="s">
        <v>10</v>
      </c>
      <c r="G3" s="20" t="s">
        <v>1</v>
      </c>
      <c r="H3" s="20" t="s">
        <v>10</v>
      </c>
      <c r="I3" s="20" t="s">
        <v>1</v>
      </c>
      <c r="J3" s="20" t="s">
        <v>10</v>
      </c>
      <c r="K3" s="20" t="s">
        <v>8</v>
      </c>
      <c r="L3" s="47" t="s">
        <v>5</v>
      </c>
      <c r="M3" s="48" t="s">
        <v>6</v>
      </c>
      <c r="N3" s="79"/>
      <c r="O3" s="22" t="s">
        <v>19</v>
      </c>
      <c r="P3" s="20" t="s">
        <v>10</v>
      </c>
      <c r="Q3" s="20" t="s">
        <v>10</v>
      </c>
      <c r="R3" s="19" t="s">
        <v>10</v>
      </c>
      <c r="S3" s="20" t="s">
        <v>8</v>
      </c>
      <c r="T3" s="47" t="s">
        <v>13</v>
      </c>
      <c r="U3" s="48" t="s">
        <v>6</v>
      </c>
      <c r="V3" s="21" t="s">
        <v>21</v>
      </c>
      <c r="W3" s="79"/>
      <c r="X3" s="22" t="s">
        <v>19</v>
      </c>
      <c r="Y3" s="19" t="s">
        <v>23</v>
      </c>
      <c r="Z3" s="20" t="s">
        <v>14</v>
      </c>
      <c r="AA3" s="24" t="s">
        <v>16</v>
      </c>
      <c r="AB3" s="19" t="s">
        <v>23</v>
      </c>
      <c r="AC3" s="19" t="s">
        <v>24</v>
      </c>
      <c r="AD3" s="20" t="s">
        <v>14</v>
      </c>
      <c r="AE3" s="20" t="s">
        <v>10</v>
      </c>
      <c r="AF3" s="20" t="s">
        <v>14</v>
      </c>
      <c r="AG3" s="25" t="s">
        <v>8</v>
      </c>
      <c r="AH3" s="20"/>
      <c r="AI3" s="21"/>
      <c r="AK3" s="20" t="s">
        <v>70</v>
      </c>
      <c r="AL3" s="20" t="s">
        <v>70</v>
      </c>
      <c r="AM3" s="20" t="s">
        <v>20</v>
      </c>
      <c r="AN3" s="28"/>
      <c r="AO3" s="29"/>
      <c r="AQ3" s="61" t="s">
        <v>63</v>
      </c>
      <c r="AR3" s="4" t="s">
        <v>69</v>
      </c>
      <c r="AT3" s="39" t="s">
        <v>69</v>
      </c>
    </row>
    <row r="4" spans="2:46" ht="30" customHeight="1" x14ac:dyDescent="0.25">
      <c r="B4" s="12">
        <v>1</v>
      </c>
      <c r="C4" s="5" t="s">
        <v>38</v>
      </c>
      <c r="D4" s="5"/>
      <c r="E4" s="5"/>
      <c r="F4" s="34">
        <v>2</v>
      </c>
      <c r="G4" s="12"/>
      <c r="H4" s="12">
        <v>2</v>
      </c>
      <c r="I4" s="12"/>
      <c r="J4" s="12">
        <v>2</v>
      </c>
      <c r="K4" s="6">
        <f t="shared" ref="K4:K22" si="0">SUM(D4+F4+G4+H4+I4+J4)</f>
        <v>6</v>
      </c>
      <c r="L4" s="17">
        <f t="shared" ref="L4:L40" si="1">SUM(F4+G4+H4+I4+J4)</f>
        <v>6</v>
      </c>
      <c r="M4" s="17">
        <v>6</v>
      </c>
      <c r="N4" s="79"/>
      <c r="O4" s="4"/>
      <c r="P4" s="12">
        <v>1</v>
      </c>
      <c r="Q4" s="12">
        <v>5</v>
      </c>
      <c r="R4" s="12">
        <v>2</v>
      </c>
      <c r="S4" s="11">
        <v>8</v>
      </c>
      <c r="T4" s="31">
        <v>8</v>
      </c>
      <c r="U4" s="31">
        <v>8</v>
      </c>
      <c r="V4" s="4"/>
      <c r="W4" s="79"/>
      <c r="X4" s="12"/>
      <c r="Y4" s="35"/>
      <c r="Z4" s="35"/>
      <c r="AA4" s="35"/>
      <c r="AB4" s="12">
        <v>2</v>
      </c>
      <c r="AC4" s="12"/>
      <c r="AD4" s="12"/>
      <c r="AE4" s="12"/>
      <c r="AF4" s="12">
        <v>1</v>
      </c>
      <c r="AG4" s="14">
        <f>SUM(X4+AA4+AB4+AC4+AD4+AE4+AF4)</f>
        <v>3</v>
      </c>
      <c r="AH4" s="4">
        <f>SUM(X4:AF4)</f>
        <v>3</v>
      </c>
      <c r="AI4" s="4"/>
      <c r="AK4" s="4">
        <v>2</v>
      </c>
      <c r="AL4" s="17"/>
      <c r="AM4" s="26">
        <f>AK4</f>
        <v>2</v>
      </c>
      <c r="AN4" s="31">
        <f t="shared" ref="AN4:AN37" si="2">AM4</f>
        <v>2</v>
      </c>
      <c r="AO4" s="8"/>
      <c r="AQ4" s="62">
        <v>1</v>
      </c>
      <c r="AR4" s="40"/>
      <c r="AT4" s="42"/>
    </row>
    <row r="5" spans="2:46" ht="30" customHeight="1" x14ac:dyDescent="0.25">
      <c r="B5" s="12">
        <v>2</v>
      </c>
      <c r="C5" s="5" t="s">
        <v>25</v>
      </c>
      <c r="D5" s="5"/>
      <c r="E5" s="5"/>
      <c r="F5" s="34"/>
      <c r="G5" s="12"/>
      <c r="H5" s="12">
        <v>1</v>
      </c>
      <c r="I5" s="12"/>
      <c r="J5" s="12"/>
      <c r="K5" s="6">
        <f t="shared" si="0"/>
        <v>1</v>
      </c>
      <c r="L5" s="17">
        <f t="shared" si="1"/>
        <v>1</v>
      </c>
      <c r="M5" s="31">
        <v>1</v>
      </c>
      <c r="N5" s="79"/>
      <c r="O5" s="4"/>
      <c r="P5" s="12"/>
      <c r="Q5" s="12">
        <v>1</v>
      </c>
      <c r="R5" s="4"/>
      <c r="S5" s="11">
        <f t="shared" ref="S5:S37" si="3">SUM(O5+Q5+R5)</f>
        <v>1</v>
      </c>
      <c r="T5" s="17">
        <f t="shared" ref="T5:T40" si="4">SUM(O5+Q5+R5)</f>
        <v>1</v>
      </c>
      <c r="U5" s="17"/>
      <c r="V5" s="4"/>
      <c r="W5" s="79"/>
      <c r="X5" s="12"/>
      <c r="Y5" s="35"/>
      <c r="Z5" s="35"/>
      <c r="AA5" s="35"/>
      <c r="AB5" s="12">
        <v>1</v>
      </c>
      <c r="AC5" s="12"/>
      <c r="AD5" s="12"/>
      <c r="AE5" s="12"/>
      <c r="AF5" s="12"/>
      <c r="AG5" s="14">
        <f>SUM(X5:AF5)</f>
        <v>1</v>
      </c>
      <c r="AH5" s="12">
        <v>1</v>
      </c>
      <c r="AI5" s="4"/>
      <c r="AK5" s="4">
        <v>1</v>
      </c>
      <c r="AL5" s="17"/>
      <c r="AM5" s="26">
        <f>AK5</f>
        <v>1</v>
      </c>
      <c r="AN5" s="31">
        <f t="shared" si="2"/>
        <v>1</v>
      </c>
      <c r="AO5" s="8"/>
      <c r="AQ5" s="63"/>
      <c r="AR5" s="40"/>
      <c r="AT5" s="41"/>
    </row>
    <row r="6" spans="2:46" ht="30" customHeight="1" x14ac:dyDescent="0.25">
      <c r="B6" s="12">
        <v>3</v>
      </c>
      <c r="C6" s="5" t="s">
        <v>26</v>
      </c>
      <c r="D6" s="5"/>
      <c r="E6" s="5"/>
      <c r="F6" s="34">
        <v>1</v>
      </c>
      <c r="G6" s="12"/>
      <c r="H6" s="12">
        <v>1</v>
      </c>
      <c r="I6" s="12"/>
      <c r="J6" s="12"/>
      <c r="K6" s="6">
        <f t="shared" si="0"/>
        <v>2</v>
      </c>
      <c r="L6" s="17">
        <f t="shared" si="1"/>
        <v>2</v>
      </c>
      <c r="M6" s="17"/>
      <c r="N6" s="79"/>
      <c r="O6" s="4"/>
      <c r="P6" s="12"/>
      <c r="Q6" s="12">
        <v>1</v>
      </c>
      <c r="R6" s="4"/>
      <c r="S6" s="11">
        <f t="shared" si="3"/>
        <v>1</v>
      </c>
      <c r="T6" s="17">
        <f t="shared" si="4"/>
        <v>1</v>
      </c>
      <c r="U6" s="17"/>
      <c r="V6" s="4"/>
      <c r="W6" s="79"/>
      <c r="X6" s="12"/>
      <c r="Y6" s="35"/>
      <c r="Z6" s="35"/>
      <c r="AA6" s="35"/>
      <c r="AB6" s="12">
        <v>1</v>
      </c>
      <c r="AC6" s="12"/>
      <c r="AD6" s="12"/>
      <c r="AE6" s="12"/>
      <c r="AF6" s="12"/>
      <c r="AG6" s="14">
        <f t="shared" ref="AG6:AG21" si="5">SUM(X6+AA6+AB6+AC6+AD6+AE6+AF6)</f>
        <v>1</v>
      </c>
      <c r="AH6" s="4">
        <f t="shared" ref="AH6:AH40" si="6">SUM(X6:AF6)</f>
        <v>1</v>
      </c>
      <c r="AI6" s="4"/>
      <c r="AK6" s="4">
        <v>1</v>
      </c>
      <c r="AL6" s="17"/>
      <c r="AM6" s="26">
        <f>AK6</f>
        <v>1</v>
      </c>
      <c r="AN6" s="31">
        <f t="shared" si="2"/>
        <v>1</v>
      </c>
      <c r="AO6" s="8"/>
      <c r="AQ6" s="63"/>
      <c r="AR6" s="40"/>
      <c r="AT6" s="41"/>
    </row>
    <row r="7" spans="2:46" ht="30" customHeight="1" x14ac:dyDescent="0.25">
      <c r="B7" s="12">
        <v>4</v>
      </c>
      <c r="C7" s="5" t="s">
        <v>27</v>
      </c>
      <c r="D7" s="5"/>
      <c r="E7" s="5"/>
      <c r="F7" s="34"/>
      <c r="G7" s="12"/>
      <c r="H7" s="12">
        <v>3</v>
      </c>
      <c r="I7" s="12"/>
      <c r="J7" s="12"/>
      <c r="K7" s="6">
        <f t="shared" si="0"/>
        <v>3</v>
      </c>
      <c r="L7" s="17">
        <f t="shared" si="1"/>
        <v>3</v>
      </c>
      <c r="M7" s="17"/>
      <c r="N7" s="79"/>
      <c r="O7" s="4"/>
      <c r="P7" s="12"/>
      <c r="Q7" s="12">
        <v>1</v>
      </c>
      <c r="R7" s="12"/>
      <c r="S7" s="11">
        <f t="shared" si="3"/>
        <v>1</v>
      </c>
      <c r="T7" s="17">
        <f t="shared" si="4"/>
        <v>1</v>
      </c>
      <c r="U7" s="31">
        <v>1</v>
      </c>
      <c r="V7" s="4"/>
      <c r="W7" s="79"/>
      <c r="X7" s="12"/>
      <c r="Y7" s="35"/>
      <c r="Z7" s="35"/>
      <c r="AA7" s="35"/>
      <c r="AB7" s="12"/>
      <c r="AC7" s="12"/>
      <c r="AD7" s="12">
        <v>2</v>
      </c>
      <c r="AE7" s="12"/>
      <c r="AF7" s="12"/>
      <c r="AG7" s="14">
        <f t="shared" si="5"/>
        <v>2</v>
      </c>
      <c r="AH7" s="4">
        <f t="shared" si="6"/>
        <v>2</v>
      </c>
      <c r="AI7" s="4"/>
      <c r="AK7" s="4">
        <v>1</v>
      </c>
      <c r="AL7" s="17"/>
      <c r="AM7" s="26">
        <f>AK7</f>
        <v>1</v>
      </c>
      <c r="AN7" s="31">
        <f t="shared" si="2"/>
        <v>1</v>
      </c>
      <c r="AO7" s="8"/>
      <c r="AQ7" s="63">
        <v>1</v>
      </c>
      <c r="AR7" s="40"/>
      <c r="AT7" s="41"/>
    </row>
    <row r="8" spans="2:46" ht="30" customHeight="1" x14ac:dyDescent="0.25">
      <c r="B8" s="12">
        <v>5</v>
      </c>
      <c r="C8" s="5" t="s">
        <v>54</v>
      </c>
      <c r="D8" s="5"/>
      <c r="E8" s="5"/>
      <c r="F8" s="34"/>
      <c r="G8" s="12"/>
      <c r="H8" s="12">
        <v>1</v>
      </c>
      <c r="I8" s="12"/>
      <c r="J8" s="12"/>
      <c r="K8" s="6">
        <f t="shared" si="0"/>
        <v>1</v>
      </c>
      <c r="L8" s="17">
        <f t="shared" si="1"/>
        <v>1</v>
      </c>
      <c r="M8" s="17"/>
      <c r="N8" s="79"/>
      <c r="O8" s="4"/>
      <c r="P8" s="12"/>
      <c r="Q8" s="12"/>
      <c r="R8" s="12">
        <v>1</v>
      </c>
      <c r="S8" s="11">
        <f t="shared" si="3"/>
        <v>1</v>
      </c>
      <c r="T8" s="17">
        <f t="shared" si="4"/>
        <v>1</v>
      </c>
      <c r="U8" s="17"/>
      <c r="V8" s="4"/>
      <c r="W8" s="79"/>
      <c r="X8" s="12"/>
      <c r="Y8" s="35"/>
      <c r="Z8" s="35"/>
      <c r="AA8" s="35"/>
      <c r="AB8" s="12"/>
      <c r="AC8" s="12"/>
      <c r="AD8" s="12"/>
      <c r="AE8" s="12"/>
      <c r="AF8" s="12"/>
      <c r="AG8" s="14">
        <v>0</v>
      </c>
      <c r="AH8" s="4">
        <v>0</v>
      </c>
      <c r="AI8" s="4"/>
      <c r="AK8" s="4"/>
      <c r="AL8" s="17"/>
      <c r="AM8" s="26">
        <v>0</v>
      </c>
      <c r="AN8" s="31">
        <v>0</v>
      </c>
      <c r="AO8" s="8"/>
      <c r="AQ8" s="63">
        <v>1</v>
      </c>
      <c r="AR8" s="40"/>
      <c r="AT8" s="41"/>
    </row>
    <row r="9" spans="2:46" ht="30" customHeight="1" x14ac:dyDescent="0.25">
      <c r="B9" s="12">
        <v>6</v>
      </c>
      <c r="C9" s="34" t="s">
        <v>74</v>
      </c>
      <c r="D9" s="5"/>
      <c r="E9" s="5"/>
      <c r="F9" s="34"/>
      <c r="G9" s="12"/>
      <c r="H9" s="12">
        <v>1</v>
      </c>
      <c r="I9" s="12"/>
      <c r="J9" s="12"/>
      <c r="K9" s="6">
        <f t="shared" si="0"/>
        <v>1</v>
      </c>
      <c r="L9" s="17">
        <f t="shared" si="1"/>
        <v>1</v>
      </c>
      <c r="M9" s="17"/>
      <c r="N9" s="79"/>
      <c r="O9" s="4"/>
      <c r="P9" s="12"/>
      <c r="Q9" s="12">
        <v>1</v>
      </c>
      <c r="R9" s="12"/>
      <c r="S9" s="11">
        <f t="shared" si="3"/>
        <v>1</v>
      </c>
      <c r="T9" s="17">
        <f t="shared" si="4"/>
        <v>1</v>
      </c>
      <c r="U9" s="17"/>
      <c r="V9" s="4"/>
      <c r="W9" s="79"/>
      <c r="X9" s="12"/>
      <c r="Y9" s="35"/>
      <c r="Z9" s="35"/>
      <c r="AA9" s="35"/>
      <c r="AB9" s="12">
        <v>1</v>
      </c>
      <c r="AC9" s="12"/>
      <c r="AD9" s="12"/>
      <c r="AE9" s="12"/>
      <c r="AF9" s="12"/>
      <c r="AG9" s="14">
        <f t="shared" si="5"/>
        <v>1</v>
      </c>
      <c r="AH9" s="4">
        <f t="shared" si="6"/>
        <v>1</v>
      </c>
      <c r="AI9" s="15"/>
      <c r="AK9" s="15"/>
      <c r="AL9" s="55"/>
      <c r="AM9" s="26">
        <f t="shared" ref="AM9:AM21" si="7">AK9</f>
        <v>0</v>
      </c>
      <c r="AN9" s="31">
        <f t="shared" si="2"/>
        <v>0</v>
      </c>
      <c r="AO9" s="8"/>
      <c r="AQ9" s="63"/>
      <c r="AR9" s="40"/>
      <c r="AT9" s="41"/>
    </row>
    <row r="10" spans="2:46" ht="30" customHeight="1" x14ac:dyDescent="0.25">
      <c r="B10" s="12">
        <v>7</v>
      </c>
      <c r="C10" s="5" t="s">
        <v>28</v>
      </c>
      <c r="D10" s="5"/>
      <c r="E10" s="5"/>
      <c r="F10" s="34"/>
      <c r="G10" s="12"/>
      <c r="H10" s="12">
        <v>1</v>
      </c>
      <c r="I10" s="12"/>
      <c r="J10" s="12"/>
      <c r="K10" s="6">
        <f t="shared" si="0"/>
        <v>1</v>
      </c>
      <c r="L10" s="17">
        <f t="shared" si="1"/>
        <v>1</v>
      </c>
      <c r="M10" s="17"/>
      <c r="N10" s="79"/>
      <c r="O10" s="4"/>
      <c r="P10" s="12"/>
      <c r="Q10" s="12"/>
      <c r="R10" s="12">
        <v>1</v>
      </c>
      <c r="S10" s="11">
        <f t="shared" si="3"/>
        <v>1</v>
      </c>
      <c r="T10" s="31">
        <f t="shared" si="4"/>
        <v>1</v>
      </c>
      <c r="U10" s="17"/>
      <c r="V10" s="4"/>
      <c r="W10" s="79"/>
      <c r="X10" s="12"/>
      <c r="Y10" s="35"/>
      <c r="Z10" s="35"/>
      <c r="AA10" s="35"/>
      <c r="AB10" s="12">
        <v>1</v>
      </c>
      <c r="AC10" s="12"/>
      <c r="AD10" s="12"/>
      <c r="AE10" s="12"/>
      <c r="AF10" s="12"/>
      <c r="AG10" s="14">
        <v>1</v>
      </c>
      <c r="AH10" s="4">
        <v>1</v>
      </c>
      <c r="AI10" s="4"/>
      <c r="AK10" s="4"/>
      <c r="AL10" s="17"/>
      <c r="AM10" s="26">
        <f t="shared" si="7"/>
        <v>0</v>
      </c>
      <c r="AN10" s="31">
        <f t="shared" si="2"/>
        <v>0</v>
      </c>
      <c r="AO10" s="8"/>
      <c r="AQ10" s="63">
        <v>1</v>
      </c>
      <c r="AR10" s="40"/>
      <c r="AT10" s="41"/>
    </row>
    <row r="11" spans="2:46" ht="30" customHeight="1" x14ac:dyDescent="0.25">
      <c r="B11" s="12">
        <v>8</v>
      </c>
      <c r="C11" s="5" t="s">
        <v>29</v>
      </c>
      <c r="D11" s="5"/>
      <c r="E11" s="5"/>
      <c r="F11" s="34"/>
      <c r="G11" s="12"/>
      <c r="H11" s="12">
        <v>1</v>
      </c>
      <c r="I11" s="12"/>
      <c r="J11" s="12">
        <v>1</v>
      </c>
      <c r="K11" s="6">
        <f t="shared" si="0"/>
        <v>2</v>
      </c>
      <c r="L11" s="17">
        <f t="shared" si="1"/>
        <v>2</v>
      </c>
      <c r="M11" s="17"/>
      <c r="N11" s="79"/>
      <c r="O11" s="4"/>
      <c r="P11" s="12"/>
      <c r="Q11" s="12">
        <v>1</v>
      </c>
      <c r="R11" s="12"/>
      <c r="S11" s="11">
        <f t="shared" si="3"/>
        <v>1</v>
      </c>
      <c r="T11" s="17">
        <f t="shared" si="4"/>
        <v>1</v>
      </c>
      <c r="U11" s="17"/>
      <c r="V11" s="4"/>
      <c r="W11" s="79"/>
      <c r="X11" s="12"/>
      <c r="Y11" s="35"/>
      <c r="Z11" s="35"/>
      <c r="AA11" s="35"/>
      <c r="AB11" s="12">
        <v>1</v>
      </c>
      <c r="AC11" s="12"/>
      <c r="AD11" s="12" t="s">
        <v>21</v>
      </c>
      <c r="AE11" s="12"/>
      <c r="AF11" s="12"/>
      <c r="AG11" s="14">
        <v>1</v>
      </c>
      <c r="AH11" s="4">
        <f t="shared" si="6"/>
        <v>1</v>
      </c>
      <c r="AI11" s="4"/>
      <c r="AK11" s="4">
        <v>1</v>
      </c>
      <c r="AL11" s="17"/>
      <c r="AM11" s="26">
        <f t="shared" si="7"/>
        <v>1</v>
      </c>
      <c r="AN11" s="31">
        <f t="shared" si="2"/>
        <v>1</v>
      </c>
      <c r="AO11" s="8"/>
      <c r="AQ11" s="63"/>
      <c r="AR11" s="40"/>
      <c r="AT11" s="41"/>
    </row>
    <row r="12" spans="2:46" ht="30" customHeight="1" x14ac:dyDescent="0.25">
      <c r="B12" s="12">
        <v>9</v>
      </c>
      <c r="C12" s="34" t="s">
        <v>30</v>
      </c>
      <c r="D12" s="5"/>
      <c r="E12" s="5"/>
      <c r="F12" s="34"/>
      <c r="G12" s="12"/>
      <c r="H12" s="12"/>
      <c r="I12" s="12"/>
      <c r="J12" s="12">
        <v>1</v>
      </c>
      <c r="K12" s="6">
        <f t="shared" si="0"/>
        <v>1</v>
      </c>
      <c r="L12" s="56" t="s">
        <v>31</v>
      </c>
      <c r="M12" s="56" t="s">
        <v>31</v>
      </c>
      <c r="N12" s="79"/>
      <c r="O12" s="4"/>
      <c r="P12" s="12">
        <v>1</v>
      </c>
      <c r="Q12" s="12"/>
      <c r="R12" s="12"/>
      <c r="S12" s="11">
        <v>1</v>
      </c>
      <c r="T12" s="32" t="s">
        <v>31</v>
      </c>
      <c r="U12" s="32" t="s">
        <v>31</v>
      </c>
      <c r="V12" s="4"/>
      <c r="W12" s="79"/>
      <c r="X12" s="12"/>
      <c r="Y12" s="35"/>
      <c r="Z12" s="35"/>
      <c r="AA12" s="35">
        <v>1</v>
      </c>
      <c r="AB12" s="12"/>
      <c r="AC12" s="12"/>
      <c r="AD12" s="12"/>
      <c r="AE12" s="12"/>
      <c r="AF12" s="12"/>
      <c r="AG12" s="14">
        <f t="shared" si="5"/>
        <v>1</v>
      </c>
      <c r="AH12" s="32" t="s">
        <v>31</v>
      </c>
      <c r="AI12" s="32" t="s">
        <v>31</v>
      </c>
      <c r="AJ12" s="32"/>
      <c r="AK12" s="4"/>
      <c r="AL12" s="17"/>
      <c r="AM12" s="26">
        <f t="shared" si="7"/>
        <v>0</v>
      </c>
      <c r="AN12" s="31">
        <f t="shared" si="2"/>
        <v>0</v>
      </c>
      <c r="AO12" s="8"/>
      <c r="AQ12" s="63"/>
      <c r="AR12" s="40"/>
      <c r="AT12" s="41"/>
    </row>
    <row r="13" spans="2:46" ht="30" customHeight="1" x14ac:dyDescent="0.25">
      <c r="B13" s="12">
        <v>10</v>
      </c>
      <c r="C13" s="5" t="s">
        <v>40</v>
      </c>
      <c r="D13" s="5"/>
      <c r="E13" s="5"/>
      <c r="F13" s="34"/>
      <c r="G13" s="12"/>
      <c r="H13" s="12">
        <v>2</v>
      </c>
      <c r="I13" s="12"/>
      <c r="J13" s="12">
        <v>1</v>
      </c>
      <c r="K13" s="6">
        <f t="shared" si="0"/>
        <v>3</v>
      </c>
      <c r="L13" s="17">
        <f t="shared" si="1"/>
        <v>3</v>
      </c>
      <c r="M13" s="17">
        <v>3</v>
      </c>
      <c r="N13" s="79"/>
      <c r="O13" s="4"/>
      <c r="P13" s="12"/>
      <c r="Q13" s="12">
        <v>2</v>
      </c>
      <c r="R13" s="12">
        <v>1</v>
      </c>
      <c r="S13" s="11">
        <v>3</v>
      </c>
      <c r="T13" s="31">
        <f t="shared" si="4"/>
        <v>3</v>
      </c>
      <c r="U13" s="31">
        <v>3</v>
      </c>
      <c r="V13" s="4"/>
      <c r="W13" s="79"/>
      <c r="X13" s="12"/>
      <c r="Y13" s="35"/>
      <c r="Z13" s="35"/>
      <c r="AA13" s="35"/>
      <c r="AB13" s="12">
        <v>2</v>
      </c>
      <c r="AC13" s="12"/>
      <c r="AD13" s="12"/>
      <c r="AE13" s="12"/>
      <c r="AF13" s="12"/>
      <c r="AG13" s="14">
        <f t="shared" si="5"/>
        <v>2</v>
      </c>
      <c r="AH13" s="12">
        <f t="shared" si="6"/>
        <v>2</v>
      </c>
      <c r="AI13" s="4"/>
      <c r="AK13" s="4">
        <v>1</v>
      </c>
      <c r="AL13" s="17"/>
      <c r="AM13" s="26">
        <f t="shared" si="7"/>
        <v>1</v>
      </c>
      <c r="AN13" s="31">
        <f t="shared" si="2"/>
        <v>1</v>
      </c>
      <c r="AO13" s="8"/>
      <c r="AQ13" s="63">
        <v>1</v>
      </c>
      <c r="AR13" s="40"/>
      <c r="AT13" s="41"/>
    </row>
    <row r="14" spans="2:46" ht="30" customHeight="1" x14ac:dyDescent="0.25">
      <c r="B14" s="12">
        <v>11</v>
      </c>
      <c r="C14" s="5" t="s">
        <v>39</v>
      </c>
      <c r="D14" s="5"/>
      <c r="E14" s="5"/>
      <c r="F14" s="34"/>
      <c r="G14" s="12"/>
      <c r="H14" s="12">
        <v>1</v>
      </c>
      <c r="I14" s="12"/>
      <c r="J14" s="12"/>
      <c r="K14" s="6">
        <f t="shared" si="0"/>
        <v>1</v>
      </c>
      <c r="L14" s="17">
        <f t="shared" si="1"/>
        <v>1</v>
      </c>
      <c r="M14" s="17"/>
      <c r="N14" s="79"/>
      <c r="O14" s="4"/>
      <c r="P14" s="12"/>
      <c r="Q14" s="12"/>
      <c r="R14" s="12">
        <v>1</v>
      </c>
      <c r="S14" s="11">
        <f t="shared" si="3"/>
        <v>1</v>
      </c>
      <c r="T14" s="17">
        <f t="shared" si="4"/>
        <v>1</v>
      </c>
      <c r="U14" s="17"/>
      <c r="V14" s="4"/>
      <c r="W14" s="79"/>
      <c r="X14" s="12"/>
      <c r="Y14" s="35"/>
      <c r="Z14" s="12">
        <v>1</v>
      </c>
      <c r="AA14" s="35"/>
      <c r="AB14" s="12"/>
      <c r="AC14" s="12"/>
      <c r="AD14" s="12"/>
      <c r="AE14" s="12"/>
      <c r="AF14" s="12"/>
      <c r="AG14" s="14">
        <f>SUM(X14+AA14+AB14+AC14+Z14+AE14+AF14)</f>
        <v>1</v>
      </c>
      <c r="AH14" s="4">
        <f t="shared" si="6"/>
        <v>1</v>
      </c>
      <c r="AI14" s="4"/>
      <c r="AK14" s="4">
        <v>1</v>
      </c>
      <c r="AL14" s="17"/>
      <c r="AM14" s="26">
        <f t="shared" si="7"/>
        <v>1</v>
      </c>
      <c r="AN14" s="31">
        <f t="shared" si="2"/>
        <v>1</v>
      </c>
      <c r="AO14" s="8"/>
      <c r="AQ14" s="63"/>
      <c r="AR14" s="40"/>
      <c r="AT14" s="41"/>
    </row>
    <row r="15" spans="2:46" ht="30" customHeight="1" x14ac:dyDescent="0.25">
      <c r="B15" s="12">
        <v>12</v>
      </c>
      <c r="C15" s="5" t="s">
        <v>37</v>
      </c>
      <c r="D15" s="5"/>
      <c r="E15" s="5"/>
      <c r="F15" s="34"/>
      <c r="G15" s="12"/>
      <c r="H15" s="12">
        <v>1</v>
      </c>
      <c r="I15" s="12"/>
      <c r="J15" s="12"/>
      <c r="K15" s="6">
        <f t="shared" si="0"/>
        <v>1</v>
      </c>
      <c r="L15" s="17">
        <f t="shared" si="1"/>
        <v>1</v>
      </c>
      <c r="M15" s="17"/>
      <c r="N15" s="79"/>
      <c r="O15" s="4"/>
      <c r="P15" s="12"/>
      <c r="Q15" s="12">
        <v>1</v>
      </c>
      <c r="R15" s="12"/>
      <c r="S15" s="11">
        <f t="shared" si="3"/>
        <v>1</v>
      </c>
      <c r="T15" s="17">
        <f t="shared" si="4"/>
        <v>1</v>
      </c>
      <c r="U15" s="17"/>
      <c r="V15" s="4"/>
      <c r="W15" s="79"/>
      <c r="X15" s="12"/>
      <c r="Y15" s="35"/>
      <c r="Z15" s="35"/>
      <c r="AA15" s="35"/>
      <c r="AB15" s="12">
        <v>1</v>
      </c>
      <c r="AC15" s="12"/>
      <c r="AD15" s="12"/>
      <c r="AE15" s="12"/>
      <c r="AF15" s="12"/>
      <c r="AG15" s="14">
        <f t="shared" si="5"/>
        <v>1</v>
      </c>
      <c r="AH15" s="4">
        <f t="shared" si="6"/>
        <v>1</v>
      </c>
      <c r="AI15" s="4"/>
      <c r="AK15" s="4"/>
      <c r="AL15" s="17"/>
      <c r="AM15" s="26">
        <f t="shared" si="7"/>
        <v>0</v>
      </c>
      <c r="AN15" s="31">
        <f t="shared" si="2"/>
        <v>0</v>
      </c>
      <c r="AO15" s="8"/>
      <c r="AQ15" s="63"/>
      <c r="AR15" s="40"/>
      <c r="AT15" s="41"/>
    </row>
    <row r="16" spans="2:46" ht="30" customHeight="1" x14ac:dyDescent="0.25">
      <c r="B16" s="12">
        <v>13</v>
      </c>
      <c r="C16" s="5" t="s">
        <v>32</v>
      </c>
      <c r="D16" s="5"/>
      <c r="E16" s="5"/>
      <c r="F16" s="34"/>
      <c r="G16" s="12"/>
      <c r="H16" s="12">
        <v>2</v>
      </c>
      <c r="I16" s="12"/>
      <c r="J16" s="12"/>
      <c r="K16" s="6">
        <f t="shared" si="0"/>
        <v>2</v>
      </c>
      <c r="L16" s="17">
        <f t="shared" si="1"/>
        <v>2</v>
      </c>
      <c r="M16" s="17"/>
      <c r="N16" s="79"/>
      <c r="O16" s="4"/>
      <c r="P16" s="12"/>
      <c r="Q16" s="12">
        <v>1</v>
      </c>
      <c r="R16" s="12"/>
      <c r="S16" s="11">
        <f t="shared" si="3"/>
        <v>1</v>
      </c>
      <c r="T16" s="17">
        <f t="shared" si="4"/>
        <v>1</v>
      </c>
      <c r="U16" s="17"/>
      <c r="V16" s="4"/>
      <c r="W16" s="79"/>
      <c r="X16" s="12"/>
      <c r="Y16" s="35"/>
      <c r="Z16" s="35"/>
      <c r="AA16" s="35"/>
      <c r="AB16" s="12">
        <v>1</v>
      </c>
      <c r="AC16" s="12"/>
      <c r="AD16" s="12"/>
      <c r="AE16" s="12"/>
      <c r="AF16" s="12"/>
      <c r="AG16" s="14">
        <f t="shared" si="5"/>
        <v>1</v>
      </c>
      <c r="AH16" s="4">
        <f t="shared" si="6"/>
        <v>1</v>
      </c>
      <c r="AI16" s="4"/>
      <c r="AK16" s="4">
        <v>1</v>
      </c>
      <c r="AL16" s="17"/>
      <c r="AM16" s="26">
        <f t="shared" si="7"/>
        <v>1</v>
      </c>
      <c r="AN16" s="31">
        <f t="shared" si="2"/>
        <v>1</v>
      </c>
      <c r="AO16" s="8"/>
      <c r="AQ16" s="63">
        <v>1</v>
      </c>
      <c r="AR16" s="40"/>
      <c r="AT16" s="41"/>
    </row>
    <row r="17" spans="2:46" ht="30" customHeight="1" x14ac:dyDescent="0.25">
      <c r="B17" s="12">
        <v>14</v>
      </c>
      <c r="C17" s="5" t="s">
        <v>36</v>
      </c>
      <c r="D17" s="5"/>
      <c r="E17" s="5"/>
      <c r="F17" s="34"/>
      <c r="G17" s="12"/>
      <c r="H17" s="12">
        <v>2</v>
      </c>
      <c r="I17" s="12"/>
      <c r="J17" s="12"/>
      <c r="K17" s="6">
        <f t="shared" si="0"/>
        <v>2</v>
      </c>
      <c r="L17" s="17">
        <f t="shared" si="1"/>
        <v>2</v>
      </c>
      <c r="M17" s="17"/>
      <c r="N17" s="79"/>
      <c r="O17" s="4"/>
      <c r="P17" s="12"/>
      <c r="Q17" s="12">
        <v>1</v>
      </c>
      <c r="R17" s="12"/>
      <c r="S17" s="11">
        <f t="shared" si="3"/>
        <v>1</v>
      </c>
      <c r="T17" s="17">
        <f t="shared" si="4"/>
        <v>1</v>
      </c>
      <c r="U17" s="17"/>
      <c r="V17" s="4"/>
      <c r="W17" s="79"/>
      <c r="X17" s="12"/>
      <c r="Y17" s="35"/>
      <c r="Z17" s="12">
        <v>1</v>
      </c>
      <c r="AA17" s="35"/>
      <c r="AB17" s="12"/>
      <c r="AC17" s="12"/>
      <c r="AD17" s="12"/>
      <c r="AE17" s="12"/>
      <c r="AF17" s="12"/>
      <c r="AG17" s="14">
        <f>SUM(X17+AA17+AB17+AC17+Z17+AE17+AF17)</f>
        <v>1</v>
      </c>
      <c r="AH17" s="4">
        <f t="shared" si="6"/>
        <v>1</v>
      </c>
      <c r="AI17" s="4"/>
      <c r="AK17" s="4">
        <v>1</v>
      </c>
      <c r="AL17" s="17"/>
      <c r="AM17" s="26">
        <f t="shared" si="7"/>
        <v>1</v>
      </c>
      <c r="AN17" s="31">
        <f t="shared" si="2"/>
        <v>1</v>
      </c>
      <c r="AO17" s="8"/>
      <c r="AQ17" s="63">
        <v>1</v>
      </c>
      <c r="AR17" s="40"/>
      <c r="AT17" s="41"/>
    </row>
    <row r="18" spans="2:46" ht="30" customHeight="1" x14ac:dyDescent="0.25">
      <c r="B18" s="12">
        <v>15</v>
      </c>
      <c r="C18" s="18" t="s">
        <v>35</v>
      </c>
      <c r="D18" s="5"/>
      <c r="E18" s="5"/>
      <c r="F18" s="34"/>
      <c r="G18" s="12"/>
      <c r="H18" s="12">
        <v>2</v>
      </c>
      <c r="I18" s="12"/>
      <c r="J18" s="12"/>
      <c r="K18" s="6">
        <f t="shared" si="0"/>
        <v>2</v>
      </c>
      <c r="L18" s="17">
        <f t="shared" si="1"/>
        <v>2</v>
      </c>
      <c r="M18" s="17">
        <v>2</v>
      </c>
      <c r="N18" s="79"/>
      <c r="O18" s="4"/>
      <c r="P18" s="12"/>
      <c r="Q18" s="12">
        <v>2</v>
      </c>
      <c r="R18" s="12"/>
      <c r="S18" s="11">
        <f t="shared" si="3"/>
        <v>2</v>
      </c>
      <c r="T18" s="17">
        <f t="shared" si="4"/>
        <v>2</v>
      </c>
      <c r="U18" s="17">
        <v>2</v>
      </c>
      <c r="V18" s="4"/>
      <c r="W18" s="79"/>
      <c r="X18" s="12"/>
      <c r="Y18" s="35"/>
      <c r="Z18" s="12">
        <v>1</v>
      </c>
      <c r="AA18" s="35"/>
      <c r="AB18" s="12"/>
      <c r="AC18" s="12"/>
      <c r="AD18" s="12"/>
      <c r="AE18" s="12"/>
      <c r="AF18" s="12"/>
      <c r="AG18" s="14">
        <f>SUM(X18+AA18+AB18+AC18+Z18+AE18+AF18)</f>
        <v>1</v>
      </c>
      <c r="AH18" s="4">
        <f t="shared" si="6"/>
        <v>1</v>
      </c>
      <c r="AI18" s="4"/>
      <c r="AK18" s="4">
        <v>1</v>
      </c>
      <c r="AL18" s="17"/>
      <c r="AM18" s="26">
        <f t="shared" si="7"/>
        <v>1</v>
      </c>
      <c r="AN18" s="31">
        <f t="shared" si="2"/>
        <v>1</v>
      </c>
      <c r="AO18" s="8"/>
      <c r="AQ18" s="63"/>
      <c r="AR18" s="40"/>
      <c r="AT18" s="52">
        <v>1</v>
      </c>
    </row>
    <row r="19" spans="2:46" ht="30" customHeight="1" x14ac:dyDescent="0.25">
      <c r="B19" s="12">
        <v>16</v>
      </c>
      <c r="C19" s="5" t="s">
        <v>33</v>
      </c>
      <c r="D19" s="5"/>
      <c r="E19" s="5"/>
      <c r="F19" s="34"/>
      <c r="G19" s="12"/>
      <c r="H19" s="12">
        <v>1</v>
      </c>
      <c r="I19" s="12"/>
      <c r="J19" s="12">
        <v>1</v>
      </c>
      <c r="K19" s="6">
        <f t="shared" si="0"/>
        <v>2</v>
      </c>
      <c r="L19" s="17">
        <f t="shared" si="1"/>
        <v>2</v>
      </c>
      <c r="M19" s="17"/>
      <c r="N19" s="79"/>
      <c r="O19" s="4"/>
      <c r="P19" s="12"/>
      <c r="Q19" s="12">
        <v>1</v>
      </c>
      <c r="R19" s="12"/>
      <c r="S19" s="11">
        <f t="shared" si="3"/>
        <v>1</v>
      </c>
      <c r="T19" s="17">
        <f t="shared" si="4"/>
        <v>1</v>
      </c>
      <c r="U19" s="17"/>
      <c r="V19" s="4"/>
      <c r="W19" s="79"/>
      <c r="X19" s="12"/>
      <c r="Y19" s="35"/>
      <c r="Z19" s="35"/>
      <c r="AA19" s="35"/>
      <c r="AB19" s="12"/>
      <c r="AC19" s="12"/>
      <c r="AD19" s="12"/>
      <c r="AE19" s="12"/>
      <c r="AF19" s="12"/>
      <c r="AG19" s="14">
        <v>0</v>
      </c>
      <c r="AH19" s="12">
        <v>0</v>
      </c>
      <c r="AI19" s="4"/>
      <c r="AK19" s="4">
        <v>1</v>
      </c>
      <c r="AL19" s="17"/>
      <c r="AM19" s="26">
        <f t="shared" si="7"/>
        <v>1</v>
      </c>
      <c r="AN19" s="31">
        <f t="shared" si="2"/>
        <v>1</v>
      </c>
      <c r="AO19" s="8"/>
      <c r="AQ19" s="63"/>
      <c r="AR19" s="40"/>
      <c r="AT19" s="41"/>
    </row>
    <row r="20" spans="2:46" ht="30" customHeight="1" x14ac:dyDescent="0.25">
      <c r="B20" s="12">
        <v>17</v>
      </c>
      <c r="C20" s="5" t="s">
        <v>34</v>
      </c>
      <c r="D20" s="5"/>
      <c r="E20" s="5"/>
      <c r="F20" s="34"/>
      <c r="G20" s="12"/>
      <c r="H20" s="12">
        <v>2</v>
      </c>
      <c r="I20" s="12"/>
      <c r="J20" s="12"/>
      <c r="K20" s="6">
        <v>2</v>
      </c>
      <c r="L20" s="17">
        <v>2</v>
      </c>
      <c r="M20" s="17">
        <v>2</v>
      </c>
      <c r="N20" s="79"/>
      <c r="O20" s="4"/>
      <c r="P20" s="12"/>
      <c r="Q20" s="12">
        <v>1</v>
      </c>
      <c r="R20" s="12"/>
      <c r="S20" s="11">
        <v>1</v>
      </c>
      <c r="T20" s="31">
        <v>1</v>
      </c>
      <c r="U20" s="17">
        <v>1</v>
      </c>
      <c r="V20" s="4"/>
      <c r="W20" s="79"/>
      <c r="X20" s="12"/>
      <c r="Y20" s="35"/>
      <c r="Z20" s="35"/>
      <c r="AA20" s="35"/>
      <c r="AB20" s="12">
        <v>1</v>
      </c>
      <c r="AC20" s="12"/>
      <c r="AD20" s="12"/>
      <c r="AE20" s="12"/>
      <c r="AF20" s="12"/>
      <c r="AG20" s="14">
        <f t="shared" si="5"/>
        <v>1</v>
      </c>
      <c r="AH20" s="4">
        <f t="shared" si="6"/>
        <v>1</v>
      </c>
      <c r="AI20" s="4"/>
      <c r="AK20" s="4"/>
      <c r="AL20" s="17"/>
      <c r="AM20" s="26">
        <f t="shared" si="7"/>
        <v>0</v>
      </c>
      <c r="AN20" s="31">
        <f t="shared" si="2"/>
        <v>0</v>
      </c>
      <c r="AO20" s="8"/>
      <c r="AQ20" s="63"/>
      <c r="AR20" s="40"/>
      <c r="AT20" s="41"/>
    </row>
    <row r="21" spans="2:46" ht="30" customHeight="1" x14ac:dyDescent="0.25">
      <c r="B21" s="12">
        <v>18</v>
      </c>
      <c r="C21" s="5" t="s">
        <v>41</v>
      </c>
      <c r="D21" s="5"/>
      <c r="E21" s="5"/>
      <c r="F21" s="34">
        <v>1</v>
      </c>
      <c r="G21" s="12"/>
      <c r="H21" s="12">
        <v>1</v>
      </c>
      <c r="I21" s="12"/>
      <c r="J21" s="12">
        <v>1</v>
      </c>
      <c r="K21" s="6">
        <f t="shared" si="0"/>
        <v>3</v>
      </c>
      <c r="L21" s="17">
        <f t="shared" si="1"/>
        <v>3</v>
      </c>
      <c r="M21" s="17">
        <v>3</v>
      </c>
      <c r="N21" s="79"/>
      <c r="O21" s="4"/>
      <c r="P21" s="12"/>
      <c r="Q21" s="12">
        <v>2</v>
      </c>
      <c r="R21" s="12"/>
      <c r="S21" s="11">
        <f t="shared" si="3"/>
        <v>2</v>
      </c>
      <c r="T21" s="31">
        <f t="shared" si="4"/>
        <v>2</v>
      </c>
      <c r="U21" s="31">
        <v>2</v>
      </c>
      <c r="V21" s="4"/>
      <c r="W21" s="79"/>
      <c r="X21" s="12"/>
      <c r="Y21" s="35"/>
      <c r="Z21" s="35"/>
      <c r="AA21" s="35"/>
      <c r="AB21" s="12">
        <v>0</v>
      </c>
      <c r="AC21" s="12"/>
      <c r="AD21" s="12"/>
      <c r="AE21" s="12"/>
      <c r="AF21" s="12">
        <v>1</v>
      </c>
      <c r="AG21" s="14">
        <f t="shared" si="5"/>
        <v>1</v>
      </c>
      <c r="AH21" s="12">
        <f t="shared" si="6"/>
        <v>1</v>
      </c>
      <c r="AI21" s="4"/>
      <c r="AK21" s="4">
        <v>1</v>
      </c>
      <c r="AL21" s="17"/>
      <c r="AM21" s="26">
        <f t="shared" si="7"/>
        <v>1</v>
      </c>
      <c r="AN21" s="31">
        <f t="shared" si="2"/>
        <v>1</v>
      </c>
      <c r="AO21" s="8"/>
      <c r="AQ21" s="63"/>
      <c r="AR21" s="40">
        <v>1</v>
      </c>
      <c r="AT21" s="41"/>
    </row>
    <row r="22" spans="2:46" ht="30" customHeight="1" x14ac:dyDescent="0.25">
      <c r="B22" s="12">
        <v>19</v>
      </c>
      <c r="C22" s="5" t="s">
        <v>53</v>
      </c>
      <c r="D22" s="5"/>
      <c r="E22" s="5"/>
      <c r="F22" s="34"/>
      <c r="G22" s="12"/>
      <c r="H22" s="12">
        <v>1</v>
      </c>
      <c r="I22" s="12"/>
      <c r="J22" s="12"/>
      <c r="K22" s="6">
        <f t="shared" si="0"/>
        <v>1</v>
      </c>
      <c r="L22" s="17">
        <f t="shared" si="1"/>
        <v>1</v>
      </c>
      <c r="M22" s="17"/>
      <c r="N22" s="79"/>
      <c r="O22" s="4"/>
      <c r="P22" s="12"/>
      <c r="Q22" s="12">
        <v>1</v>
      </c>
      <c r="R22" s="12"/>
      <c r="S22" s="11">
        <f t="shared" si="3"/>
        <v>1</v>
      </c>
      <c r="T22" s="17">
        <f t="shared" si="4"/>
        <v>1</v>
      </c>
      <c r="U22" s="17"/>
      <c r="V22" s="4"/>
      <c r="W22" s="79"/>
      <c r="X22" s="12"/>
      <c r="Y22" s="35"/>
      <c r="Z22" s="35"/>
      <c r="AA22" s="35"/>
      <c r="AB22" s="12">
        <v>1</v>
      </c>
      <c r="AC22" s="12"/>
      <c r="AD22" s="12"/>
      <c r="AE22" s="12"/>
      <c r="AF22" s="12"/>
      <c r="AG22" s="14">
        <v>1</v>
      </c>
      <c r="AH22" s="4">
        <v>1</v>
      </c>
      <c r="AI22" s="4"/>
      <c r="AK22" s="4"/>
      <c r="AL22" s="17"/>
      <c r="AM22" s="26">
        <v>0</v>
      </c>
      <c r="AN22" s="31">
        <v>0</v>
      </c>
      <c r="AO22" s="8"/>
      <c r="AQ22" s="63"/>
      <c r="AR22" s="40"/>
      <c r="AT22" s="41"/>
    </row>
    <row r="23" spans="2:46" ht="30" customHeight="1" x14ac:dyDescent="0.25">
      <c r="B23" s="12">
        <v>20</v>
      </c>
      <c r="C23" s="5" t="s">
        <v>42</v>
      </c>
      <c r="D23" s="5"/>
      <c r="E23" s="5"/>
      <c r="F23" s="34">
        <v>2</v>
      </c>
      <c r="G23" s="12"/>
      <c r="H23" s="12">
        <v>1</v>
      </c>
      <c r="I23" s="12"/>
      <c r="J23" s="12">
        <v>2</v>
      </c>
      <c r="K23" s="6">
        <f>SUM(D23+F23+G23+H23+I23+J23)</f>
        <v>5</v>
      </c>
      <c r="L23" s="17">
        <f t="shared" si="1"/>
        <v>5</v>
      </c>
      <c r="M23" s="17">
        <v>5</v>
      </c>
      <c r="N23" s="79"/>
      <c r="O23" s="4"/>
      <c r="P23" s="12"/>
      <c r="Q23" s="12">
        <v>1</v>
      </c>
      <c r="R23" s="12">
        <v>6</v>
      </c>
      <c r="S23" s="11">
        <v>7</v>
      </c>
      <c r="T23" s="31">
        <v>7</v>
      </c>
      <c r="U23" s="31">
        <v>7</v>
      </c>
      <c r="V23" s="4"/>
      <c r="W23" s="79"/>
      <c r="X23" s="12"/>
      <c r="Y23" s="12">
        <v>1</v>
      </c>
      <c r="Z23" s="35"/>
      <c r="AA23" s="35"/>
      <c r="AB23" s="53"/>
      <c r="AC23" s="12">
        <v>1</v>
      </c>
      <c r="AD23" s="12"/>
      <c r="AE23" s="12"/>
      <c r="AF23" s="12">
        <v>2</v>
      </c>
      <c r="AG23" s="14">
        <f>SUM(X23+AA23+Y23+AC23+AD23+AE23+AF23)</f>
        <v>4</v>
      </c>
      <c r="AH23" s="4">
        <f t="shared" si="6"/>
        <v>4</v>
      </c>
      <c r="AI23" s="4"/>
      <c r="AK23" s="4">
        <v>2</v>
      </c>
      <c r="AL23" s="17"/>
      <c r="AM23" s="26">
        <f>AK23</f>
        <v>2</v>
      </c>
      <c r="AN23" s="31">
        <f t="shared" si="2"/>
        <v>2</v>
      </c>
      <c r="AO23" s="8"/>
      <c r="AQ23" s="63">
        <v>2</v>
      </c>
      <c r="AR23" s="40"/>
      <c r="AT23" s="41"/>
    </row>
    <row r="24" spans="2:46" ht="30" customHeight="1" x14ac:dyDescent="0.25">
      <c r="B24" s="12">
        <v>21</v>
      </c>
      <c r="C24" s="5" t="s">
        <v>59</v>
      </c>
      <c r="D24" s="34">
        <v>2</v>
      </c>
      <c r="E24" s="34"/>
      <c r="F24" s="34"/>
      <c r="G24" s="12"/>
      <c r="H24" s="12"/>
      <c r="I24" s="12"/>
      <c r="J24" s="12"/>
      <c r="K24" s="6">
        <f t="shared" ref="K24:K40" si="8">SUM(D24+F24+G24+H24+I24+J24)</f>
        <v>2</v>
      </c>
      <c r="L24" s="17"/>
      <c r="M24" s="17"/>
      <c r="N24" s="79"/>
      <c r="O24" s="12">
        <v>1</v>
      </c>
      <c r="P24" s="12"/>
      <c r="Q24" s="12"/>
      <c r="R24" s="12"/>
      <c r="S24" s="11">
        <f t="shared" si="3"/>
        <v>1</v>
      </c>
      <c r="T24" s="17"/>
      <c r="U24" s="17"/>
      <c r="V24" s="4">
        <v>1</v>
      </c>
      <c r="W24" s="79"/>
      <c r="X24" s="12">
        <v>1</v>
      </c>
      <c r="Y24" s="35"/>
      <c r="Z24" s="35"/>
      <c r="AA24" s="35"/>
      <c r="AB24" s="12"/>
      <c r="AC24" s="12"/>
      <c r="AD24" s="12"/>
      <c r="AE24" s="12"/>
      <c r="AF24" s="12"/>
      <c r="AG24" s="14">
        <f>SUM(X24+Y24+AA24+AB24+AC24+AD24+AE24+AF24)</f>
        <v>1</v>
      </c>
      <c r="AH24" s="4">
        <v>1</v>
      </c>
      <c r="AI24" s="4">
        <v>0</v>
      </c>
      <c r="AK24" s="4"/>
      <c r="AL24" s="17"/>
      <c r="AM24" s="26">
        <v>0</v>
      </c>
      <c r="AN24" s="31">
        <v>0</v>
      </c>
      <c r="AO24" s="33"/>
      <c r="AQ24" s="63" t="s">
        <v>21</v>
      </c>
      <c r="AR24" s="40"/>
      <c r="AT24" s="41"/>
    </row>
    <row r="25" spans="2:46" ht="30" customHeight="1" x14ac:dyDescent="0.25">
      <c r="B25" s="12">
        <v>22</v>
      </c>
      <c r="C25" s="5" t="s">
        <v>52</v>
      </c>
      <c r="D25" s="5"/>
      <c r="E25" s="5"/>
      <c r="F25" s="34"/>
      <c r="G25" s="12"/>
      <c r="H25" s="12">
        <v>1</v>
      </c>
      <c r="I25" s="12"/>
      <c r="J25" s="34">
        <v>1</v>
      </c>
      <c r="K25" s="6">
        <f t="shared" si="8"/>
        <v>2</v>
      </c>
      <c r="L25" s="17">
        <f t="shared" si="1"/>
        <v>2</v>
      </c>
      <c r="M25" s="31">
        <v>2</v>
      </c>
      <c r="N25" s="79"/>
      <c r="O25" s="4"/>
      <c r="P25" s="12"/>
      <c r="Q25" s="12">
        <v>2</v>
      </c>
      <c r="R25" s="12"/>
      <c r="S25" s="11">
        <f t="shared" si="3"/>
        <v>2</v>
      </c>
      <c r="T25" s="17">
        <f t="shared" si="4"/>
        <v>2</v>
      </c>
      <c r="U25" s="31">
        <v>2</v>
      </c>
      <c r="V25" s="4"/>
      <c r="W25" s="79"/>
      <c r="X25" s="12"/>
      <c r="Y25" s="35"/>
      <c r="Z25" s="12">
        <v>1</v>
      </c>
      <c r="AA25" s="35"/>
      <c r="AB25" s="12"/>
      <c r="AC25" s="12"/>
      <c r="AD25" s="53"/>
      <c r="AE25" s="12"/>
      <c r="AF25" s="12"/>
      <c r="AG25" s="14">
        <f>SUM(X25+AA25+AB25+AC25+Z25+AE25+AF25)</f>
        <v>1</v>
      </c>
      <c r="AH25" s="4">
        <f t="shared" si="6"/>
        <v>1</v>
      </c>
      <c r="AI25" s="4"/>
      <c r="AK25" s="4">
        <v>1</v>
      </c>
      <c r="AL25" s="17"/>
      <c r="AM25" s="26">
        <f>AK25</f>
        <v>1</v>
      </c>
      <c r="AN25" s="31">
        <f t="shared" si="2"/>
        <v>1</v>
      </c>
      <c r="AO25" s="8"/>
      <c r="AQ25" s="63">
        <v>1</v>
      </c>
      <c r="AR25" s="40"/>
      <c r="AT25" s="41"/>
    </row>
    <row r="26" spans="2:46" ht="30" customHeight="1" x14ac:dyDescent="0.25">
      <c r="B26" s="12">
        <v>23</v>
      </c>
      <c r="C26" s="5" t="s">
        <v>43</v>
      </c>
      <c r="D26" s="5"/>
      <c r="E26" s="5"/>
      <c r="F26" s="34"/>
      <c r="G26" s="12"/>
      <c r="H26" s="12">
        <v>1</v>
      </c>
      <c r="I26" s="12"/>
      <c r="J26" s="12">
        <v>1</v>
      </c>
      <c r="K26" s="6">
        <f t="shared" si="8"/>
        <v>2</v>
      </c>
      <c r="L26" s="17">
        <f t="shared" si="1"/>
        <v>2</v>
      </c>
      <c r="M26" s="17">
        <v>2</v>
      </c>
      <c r="N26" s="79"/>
      <c r="O26" s="4"/>
      <c r="P26" s="12"/>
      <c r="Q26" s="12">
        <v>1</v>
      </c>
      <c r="R26" s="12">
        <v>1</v>
      </c>
      <c r="S26" s="11">
        <f t="shared" si="3"/>
        <v>2</v>
      </c>
      <c r="T26" s="31">
        <f t="shared" si="4"/>
        <v>2</v>
      </c>
      <c r="U26" s="31">
        <v>2</v>
      </c>
      <c r="V26" s="4"/>
      <c r="W26" s="79"/>
      <c r="X26" s="12"/>
      <c r="Y26" s="35"/>
      <c r="Z26" s="35"/>
      <c r="AA26" s="35"/>
      <c r="AB26" s="12">
        <v>2</v>
      </c>
      <c r="AC26" s="12"/>
      <c r="AD26" s="12"/>
      <c r="AE26" s="12"/>
      <c r="AF26" s="12"/>
      <c r="AG26" s="14">
        <f>SUM(X26+AA26+AB26+AC26+AD26+AE26+AF26)</f>
        <v>2</v>
      </c>
      <c r="AH26" s="4">
        <f t="shared" si="6"/>
        <v>2</v>
      </c>
      <c r="AI26" s="4"/>
      <c r="AK26" s="4">
        <v>2</v>
      </c>
      <c r="AL26" s="17"/>
      <c r="AM26" s="26">
        <f>AK26</f>
        <v>2</v>
      </c>
      <c r="AN26" s="31">
        <f t="shared" si="2"/>
        <v>2</v>
      </c>
      <c r="AO26" s="8"/>
      <c r="AQ26" s="63">
        <v>1</v>
      </c>
      <c r="AR26" s="40"/>
      <c r="AT26" s="41"/>
    </row>
    <row r="27" spans="2:46" ht="30" customHeight="1" x14ac:dyDescent="0.25">
      <c r="B27" s="12">
        <v>24</v>
      </c>
      <c r="C27" s="5" t="s">
        <v>44</v>
      </c>
      <c r="D27" s="5"/>
      <c r="E27" s="5"/>
      <c r="F27" s="34"/>
      <c r="G27" s="12"/>
      <c r="H27" s="12">
        <v>1</v>
      </c>
      <c r="I27" s="12"/>
      <c r="J27" s="12"/>
      <c r="K27" s="6">
        <v>1</v>
      </c>
      <c r="L27" s="17">
        <v>1</v>
      </c>
      <c r="M27" s="17"/>
      <c r="N27" s="79"/>
      <c r="O27" s="4"/>
      <c r="P27" s="12">
        <v>1</v>
      </c>
      <c r="Q27" s="12"/>
      <c r="R27" s="12"/>
      <c r="S27" s="11">
        <v>1</v>
      </c>
      <c r="T27" s="17">
        <v>1</v>
      </c>
      <c r="U27" s="17"/>
      <c r="V27" s="4"/>
      <c r="W27" s="79"/>
      <c r="X27" s="12"/>
      <c r="Y27" s="35"/>
      <c r="Z27" s="35"/>
      <c r="AA27" s="35"/>
      <c r="AB27" s="12"/>
      <c r="AC27" s="12">
        <v>1</v>
      </c>
      <c r="AD27" s="12"/>
      <c r="AE27" s="12"/>
      <c r="AF27" s="12"/>
      <c r="AG27" s="14">
        <v>1</v>
      </c>
      <c r="AH27" s="4">
        <v>1</v>
      </c>
      <c r="AI27" s="4"/>
      <c r="AK27" s="4">
        <v>1</v>
      </c>
      <c r="AL27" s="17"/>
      <c r="AM27" s="26">
        <v>1</v>
      </c>
      <c r="AN27" s="31">
        <v>1</v>
      </c>
      <c r="AO27" s="8"/>
      <c r="AQ27" s="63"/>
      <c r="AR27" s="40"/>
      <c r="AT27" s="41"/>
    </row>
    <row r="28" spans="2:46" ht="30" customHeight="1" x14ac:dyDescent="0.25">
      <c r="B28" s="12">
        <v>25</v>
      </c>
      <c r="C28" s="5" t="s">
        <v>51</v>
      </c>
      <c r="D28" s="5"/>
      <c r="E28" s="5"/>
      <c r="F28" s="34"/>
      <c r="G28" s="12"/>
      <c r="H28" s="12">
        <v>1</v>
      </c>
      <c r="I28" s="12"/>
      <c r="J28" s="12"/>
      <c r="K28" s="6">
        <f t="shared" si="8"/>
        <v>1</v>
      </c>
      <c r="L28" s="17">
        <f t="shared" si="1"/>
        <v>1</v>
      </c>
      <c r="M28" s="17">
        <v>1</v>
      </c>
      <c r="N28" s="79"/>
      <c r="O28" s="4"/>
      <c r="P28" s="12"/>
      <c r="Q28" s="12">
        <v>1</v>
      </c>
      <c r="R28" s="12"/>
      <c r="S28" s="11">
        <f t="shared" si="3"/>
        <v>1</v>
      </c>
      <c r="T28" s="17">
        <f t="shared" si="4"/>
        <v>1</v>
      </c>
      <c r="U28" s="17"/>
      <c r="V28" s="4"/>
      <c r="W28" s="79"/>
      <c r="X28" s="12"/>
      <c r="Y28" s="12">
        <v>1</v>
      </c>
      <c r="Z28" s="35"/>
      <c r="AA28" s="35"/>
      <c r="AB28" s="53"/>
      <c r="AC28" s="12"/>
      <c r="AD28" s="12"/>
      <c r="AE28" s="12"/>
      <c r="AF28" s="12"/>
      <c r="AG28" s="14">
        <f>SUM(X28+AA28+Y28+AC28+AD28+AE28+AF28)</f>
        <v>1</v>
      </c>
      <c r="AH28" s="4">
        <f t="shared" si="6"/>
        <v>1</v>
      </c>
      <c r="AI28" s="4"/>
      <c r="AK28" s="4">
        <v>1</v>
      </c>
      <c r="AL28" s="17"/>
      <c r="AM28" s="26">
        <f>AK28</f>
        <v>1</v>
      </c>
      <c r="AN28" s="31">
        <f t="shared" si="2"/>
        <v>1</v>
      </c>
      <c r="AO28" s="8"/>
      <c r="AQ28" s="63"/>
      <c r="AR28" s="40"/>
      <c r="AT28" s="41"/>
    </row>
    <row r="29" spans="2:46" ht="30" customHeight="1" x14ac:dyDescent="0.25">
      <c r="B29" s="12">
        <v>26</v>
      </c>
      <c r="C29" s="5" t="s">
        <v>45</v>
      </c>
      <c r="D29" s="5"/>
      <c r="E29" s="5"/>
      <c r="F29" s="34">
        <v>1</v>
      </c>
      <c r="G29" s="12"/>
      <c r="H29" s="12"/>
      <c r="I29" s="12"/>
      <c r="J29" s="12"/>
      <c r="K29" s="6">
        <f t="shared" si="8"/>
        <v>1</v>
      </c>
      <c r="L29" s="17">
        <f t="shared" si="1"/>
        <v>1</v>
      </c>
      <c r="M29" s="17"/>
      <c r="N29" s="79"/>
      <c r="O29" s="4"/>
      <c r="P29" s="12"/>
      <c r="Q29" s="12">
        <v>1</v>
      </c>
      <c r="R29" s="12">
        <v>1</v>
      </c>
      <c r="S29" s="11">
        <v>2</v>
      </c>
      <c r="T29" s="31">
        <f t="shared" si="4"/>
        <v>2</v>
      </c>
      <c r="U29" s="17"/>
      <c r="V29" s="4"/>
      <c r="W29" s="79"/>
      <c r="X29" s="12"/>
      <c r="Y29" s="35"/>
      <c r="Z29" s="12">
        <v>1</v>
      </c>
      <c r="AA29" s="35"/>
      <c r="AB29" s="12"/>
      <c r="AC29" s="12"/>
      <c r="AD29" s="53"/>
      <c r="AE29" s="12"/>
      <c r="AF29" s="12"/>
      <c r="AG29" s="14">
        <f>SUM(X29+AA29+AB29+AC29+Z29+AE29+AF29)</f>
        <v>1</v>
      </c>
      <c r="AH29" s="4">
        <f t="shared" si="6"/>
        <v>1</v>
      </c>
      <c r="AI29" s="4"/>
      <c r="AK29" s="4">
        <v>1</v>
      </c>
      <c r="AL29" s="17"/>
      <c r="AM29" s="26">
        <v>1</v>
      </c>
      <c r="AN29" s="31">
        <f t="shared" si="2"/>
        <v>1</v>
      </c>
      <c r="AO29" s="8"/>
      <c r="AQ29" s="63"/>
      <c r="AR29" s="40"/>
      <c r="AT29" s="41"/>
    </row>
    <row r="30" spans="2:46" ht="30" customHeight="1" x14ac:dyDescent="0.25">
      <c r="B30" s="12">
        <v>27</v>
      </c>
      <c r="C30" s="5" t="s">
        <v>46</v>
      </c>
      <c r="D30" s="5"/>
      <c r="E30" s="5"/>
      <c r="F30" s="34">
        <v>1</v>
      </c>
      <c r="G30" s="12"/>
      <c r="H30" s="12"/>
      <c r="I30" s="12"/>
      <c r="J30" s="12">
        <v>1</v>
      </c>
      <c r="K30" s="6">
        <v>2</v>
      </c>
      <c r="L30" s="17">
        <v>2</v>
      </c>
      <c r="M30" s="17"/>
      <c r="N30" s="79"/>
      <c r="O30" s="4"/>
      <c r="P30" s="12"/>
      <c r="Q30" s="12">
        <v>1</v>
      </c>
      <c r="R30" s="12"/>
      <c r="S30" s="11">
        <f t="shared" si="3"/>
        <v>1</v>
      </c>
      <c r="T30" s="17">
        <f t="shared" si="4"/>
        <v>1</v>
      </c>
      <c r="U30" s="17"/>
      <c r="V30" s="4"/>
      <c r="W30" s="79"/>
      <c r="X30" s="12"/>
      <c r="Y30" s="12">
        <v>1</v>
      </c>
      <c r="Z30" s="35"/>
      <c r="AA30" s="35"/>
      <c r="AB30" s="53"/>
      <c r="AC30" s="12"/>
      <c r="AD30" s="12"/>
      <c r="AE30" s="12"/>
      <c r="AF30" s="12"/>
      <c r="AG30" s="14">
        <f>SUM(X30+AA30+Y30+AC30+AD30+AE30+AF30)</f>
        <v>1</v>
      </c>
      <c r="AH30" s="4">
        <f t="shared" si="6"/>
        <v>1</v>
      </c>
      <c r="AI30" s="4"/>
      <c r="AK30" s="4">
        <v>1</v>
      </c>
      <c r="AL30" s="17"/>
      <c r="AM30" s="26">
        <f>AK30</f>
        <v>1</v>
      </c>
      <c r="AN30" s="31">
        <f t="shared" si="2"/>
        <v>1</v>
      </c>
      <c r="AO30" s="8"/>
      <c r="AQ30" s="63">
        <v>1</v>
      </c>
      <c r="AR30" s="40"/>
      <c r="AT30" s="41"/>
    </row>
    <row r="31" spans="2:46" ht="30" customHeight="1" x14ac:dyDescent="0.25">
      <c r="B31" s="12">
        <v>28</v>
      </c>
      <c r="C31" s="5" t="s">
        <v>47</v>
      </c>
      <c r="D31" s="5"/>
      <c r="E31" s="5"/>
      <c r="F31" s="34"/>
      <c r="G31" s="12"/>
      <c r="H31" s="12">
        <v>1</v>
      </c>
      <c r="I31" s="12"/>
      <c r="J31" s="12"/>
      <c r="K31" s="6">
        <f t="shared" si="8"/>
        <v>1</v>
      </c>
      <c r="L31" s="17">
        <f t="shared" si="1"/>
        <v>1</v>
      </c>
      <c r="M31" s="17"/>
      <c r="N31" s="79"/>
      <c r="O31" s="4"/>
      <c r="P31" s="12"/>
      <c r="Q31" s="12">
        <v>1</v>
      </c>
      <c r="R31" s="12"/>
      <c r="S31" s="11">
        <v>1</v>
      </c>
      <c r="T31" s="17">
        <f t="shared" si="4"/>
        <v>1</v>
      </c>
      <c r="U31" s="17"/>
      <c r="V31" s="4"/>
      <c r="W31" s="79"/>
      <c r="X31" s="12"/>
      <c r="Y31" s="35"/>
      <c r="Z31" s="35"/>
      <c r="AA31" s="35"/>
      <c r="AB31" s="12"/>
      <c r="AC31" s="12"/>
      <c r="AD31" s="12"/>
      <c r="AE31" s="12">
        <v>1</v>
      </c>
      <c r="AF31" s="12"/>
      <c r="AG31" s="14">
        <f>SUM(X31:AF31)</f>
        <v>1</v>
      </c>
      <c r="AH31" s="12">
        <v>1</v>
      </c>
      <c r="AI31" s="4"/>
      <c r="AK31" s="4"/>
      <c r="AL31" s="17"/>
      <c r="AM31" s="26">
        <v>0</v>
      </c>
      <c r="AN31" s="31">
        <v>0</v>
      </c>
      <c r="AO31" s="8"/>
      <c r="AQ31" s="63">
        <v>1</v>
      </c>
      <c r="AR31" s="40"/>
      <c r="AT31" s="41"/>
    </row>
    <row r="32" spans="2:46" ht="30" customHeight="1" x14ac:dyDescent="0.25">
      <c r="B32" s="12">
        <v>29</v>
      </c>
      <c r="C32" s="34" t="s">
        <v>48</v>
      </c>
      <c r="D32" s="5"/>
      <c r="E32" s="5"/>
      <c r="F32" s="34"/>
      <c r="G32" s="12"/>
      <c r="H32" s="12">
        <v>1</v>
      </c>
      <c r="I32" s="12"/>
      <c r="J32" s="12"/>
      <c r="K32" s="6">
        <f t="shared" si="8"/>
        <v>1</v>
      </c>
      <c r="L32" s="17">
        <f t="shared" si="1"/>
        <v>1</v>
      </c>
      <c r="M32" s="31">
        <v>1</v>
      </c>
      <c r="N32" s="79"/>
      <c r="O32" s="4"/>
      <c r="P32" s="12">
        <v>1</v>
      </c>
      <c r="Q32" s="12"/>
      <c r="R32" s="12"/>
      <c r="S32" s="11">
        <v>1</v>
      </c>
      <c r="T32" s="17">
        <v>1</v>
      </c>
      <c r="U32" s="31">
        <v>1</v>
      </c>
      <c r="V32" s="4"/>
      <c r="W32" s="79"/>
      <c r="X32" s="12"/>
      <c r="Y32" s="35"/>
      <c r="Z32" s="35"/>
      <c r="AA32" s="35"/>
      <c r="AB32" s="12"/>
      <c r="AC32" s="12"/>
      <c r="AD32" s="12"/>
      <c r="AE32" s="12">
        <v>1</v>
      </c>
      <c r="AF32" s="12"/>
      <c r="AG32" s="14">
        <f>SUM(X32:AF32)</f>
        <v>1</v>
      </c>
      <c r="AH32" s="12">
        <f t="shared" si="6"/>
        <v>1</v>
      </c>
      <c r="AI32" s="4"/>
      <c r="AK32" s="4">
        <v>1</v>
      </c>
      <c r="AL32" s="17"/>
      <c r="AM32" s="26">
        <f>AK32</f>
        <v>1</v>
      </c>
      <c r="AN32" s="31">
        <f t="shared" si="2"/>
        <v>1</v>
      </c>
      <c r="AO32" s="8"/>
      <c r="AQ32" s="63"/>
      <c r="AR32" s="40"/>
      <c r="AT32" s="41"/>
    </row>
    <row r="33" spans="2:46" ht="30" customHeight="1" x14ac:dyDescent="0.25">
      <c r="B33" s="12">
        <v>30</v>
      </c>
      <c r="C33" s="5" t="s">
        <v>50</v>
      </c>
      <c r="D33" s="5"/>
      <c r="E33" s="5"/>
      <c r="F33" s="34"/>
      <c r="G33" s="12"/>
      <c r="H33" s="34">
        <v>1</v>
      </c>
      <c r="I33" s="12"/>
      <c r="J33" s="12"/>
      <c r="K33" s="6">
        <f t="shared" si="8"/>
        <v>1</v>
      </c>
      <c r="L33" s="17">
        <f t="shared" si="1"/>
        <v>1</v>
      </c>
      <c r="M33" s="17"/>
      <c r="N33" s="79"/>
      <c r="O33" s="4"/>
      <c r="P33" s="12"/>
      <c r="Q33" s="12"/>
      <c r="R33" s="12"/>
      <c r="S33" s="11">
        <f t="shared" si="3"/>
        <v>0</v>
      </c>
      <c r="T33" s="17">
        <f t="shared" si="4"/>
        <v>0</v>
      </c>
      <c r="U33" s="17"/>
      <c r="V33" s="4"/>
      <c r="W33" s="79"/>
      <c r="X33" s="12"/>
      <c r="Y33" s="35"/>
      <c r="Z33" s="35"/>
      <c r="AA33" s="35"/>
      <c r="AB33" s="12"/>
      <c r="AC33" s="12"/>
      <c r="AD33" s="12"/>
      <c r="AE33" s="12">
        <v>1</v>
      </c>
      <c r="AF33" s="12"/>
      <c r="AG33" s="14">
        <f>SUM(X33:AF33)</f>
        <v>1</v>
      </c>
      <c r="AH33" s="12">
        <f t="shared" si="6"/>
        <v>1</v>
      </c>
      <c r="AI33" s="4"/>
      <c r="AK33" s="4">
        <v>1</v>
      </c>
      <c r="AL33" s="17"/>
      <c r="AM33" s="26">
        <f>AK33</f>
        <v>1</v>
      </c>
      <c r="AN33" s="31">
        <f t="shared" si="2"/>
        <v>1</v>
      </c>
      <c r="AO33" s="8"/>
      <c r="AQ33" s="63"/>
      <c r="AR33" s="40"/>
      <c r="AT33" s="41"/>
    </row>
    <row r="34" spans="2:46" ht="30" customHeight="1" x14ac:dyDescent="0.25">
      <c r="B34" s="12">
        <v>31</v>
      </c>
      <c r="C34" s="34" t="s">
        <v>55</v>
      </c>
      <c r="D34" s="5"/>
      <c r="E34" s="5"/>
      <c r="F34" s="34"/>
      <c r="G34" s="12"/>
      <c r="H34" s="12">
        <v>2</v>
      </c>
      <c r="I34" s="12"/>
      <c r="J34" s="12"/>
      <c r="K34" s="6">
        <v>2</v>
      </c>
      <c r="L34" s="17">
        <v>2</v>
      </c>
      <c r="M34" s="31">
        <v>2</v>
      </c>
      <c r="N34" s="79"/>
      <c r="O34" s="4"/>
      <c r="P34" s="12"/>
      <c r="Q34" s="12">
        <v>2</v>
      </c>
      <c r="R34" s="12"/>
      <c r="S34" s="11">
        <f t="shared" si="3"/>
        <v>2</v>
      </c>
      <c r="T34" s="17">
        <f t="shared" si="4"/>
        <v>2</v>
      </c>
      <c r="U34" s="31">
        <v>2</v>
      </c>
      <c r="V34" s="4"/>
      <c r="W34" s="79"/>
      <c r="X34" s="12"/>
      <c r="Y34" s="35"/>
      <c r="Z34" s="12">
        <v>1</v>
      </c>
      <c r="AA34" s="35"/>
      <c r="AB34" s="12"/>
      <c r="AC34" s="12"/>
      <c r="AD34" s="53"/>
      <c r="AE34" s="12"/>
      <c r="AF34" s="12"/>
      <c r="AG34" s="14">
        <f>SUM(X34+AA34+AB34+AC34+Z34+AE34+AF34)</f>
        <v>1</v>
      </c>
      <c r="AH34" s="4">
        <f t="shared" si="6"/>
        <v>1</v>
      </c>
      <c r="AI34" s="4"/>
      <c r="AK34" s="4">
        <v>1</v>
      </c>
      <c r="AL34" s="17"/>
      <c r="AM34" s="26">
        <f>AK34</f>
        <v>1</v>
      </c>
      <c r="AN34" s="31">
        <f t="shared" si="2"/>
        <v>1</v>
      </c>
      <c r="AO34" s="8"/>
      <c r="AQ34" s="63">
        <v>1</v>
      </c>
      <c r="AR34" s="40"/>
      <c r="AT34" s="41"/>
    </row>
    <row r="35" spans="2:46" ht="30" customHeight="1" x14ac:dyDescent="0.25">
      <c r="B35" s="12">
        <v>32</v>
      </c>
      <c r="C35" s="5" t="s">
        <v>73</v>
      </c>
      <c r="D35" s="5"/>
      <c r="E35" s="5"/>
      <c r="F35" s="34"/>
      <c r="G35" s="12"/>
      <c r="H35" s="12">
        <v>1</v>
      </c>
      <c r="I35" s="12"/>
      <c r="J35" s="12"/>
      <c r="K35" s="6">
        <v>1</v>
      </c>
      <c r="L35" s="17">
        <v>1</v>
      </c>
      <c r="M35" s="31"/>
      <c r="N35" s="79"/>
      <c r="O35" s="4"/>
      <c r="P35" s="12">
        <v>1</v>
      </c>
      <c r="Q35" s="12"/>
      <c r="R35" s="12"/>
      <c r="S35" s="11">
        <f>O35+P35+Q35+R35</f>
        <v>1</v>
      </c>
      <c r="T35" s="31">
        <v>1</v>
      </c>
      <c r="U35" s="31"/>
      <c r="V35" s="4"/>
      <c r="W35" s="79"/>
      <c r="X35" s="12"/>
      <c r="Y35" s="12">
        <v>1</v>
      </c>
      <c r="Z35" s="35"/>
      <c r="AA35" s="35"/>
      <c r="AB35" s="53"/>
      <c r="AC35" s="12"/>
      <c r="AD35" s="12"/>
      <c r="AE35" s="12"/>
      <c r="AF35" s="12"/>
      <c r="AG35" s="14">
        <v>1</v>
      </c>
      <c r="AH35" s="12">
        <v>1</v>
      </c>
      <c r="AI35" s="4"/>
      <c r="AK35" s="4"/>
      <c r="AL35" s="17"/>
      <c r="AM35" s="26">
        <v>0</v>
      </c>
      <c r="AN35" s="31">
        <v>0</v>
      </c>
      <c r="AO35" s="8"/>
      <c r="AQ35" s="63"/>
      <c r="AR35" s="40"/>
      <c r="AT35" s="41"/>
    </row>
    <row r="36" spans="2:46" ht="30" customHeight="1" x14ac:dyDescent="0.25">
      <c r="B36" s="12">
        <v>33</v>
      </c>
      <c r="C36" s="5" t="s">
        <v>49</v>
      </c>
      <c r="D36" s="5"/>
      <c r="E36" s="5"/>
      <c r="F36" s="34"/>
      <c r="G36" s="12"/>
      <c r="H36" s="34">
        <v>1</v>
      </c>
      <c r="I36" s="12"/>
      <c r="J36" s="12"/>
      <c r="K36" s="6">
        <f>SUM(D36+F36+G36+H36+I36+J36)</f>
        <v>1</v>
      </c>
      <c r="L36" s="17">
        <f>SUM(F36+G36+H36+I36+J36)</f>
        <v>1</v>
      </c>
      <c r="M36" s="17"/>
      <c r="N36" s="79"/>
      <c r="O36" s="4"/>
      <c r="P36" s="12"/>
      <c r="Q36" s="12"/>
      <c r="R36" s="12"/>
      <c r="S36" s="11">
        <f t="shared" si="3"/>
        <v>0</v>
      </c>
      <c r="T36" s="17">
        <f t="shared" si="4"/>
        <v>0</v>
      </c>
      <c r="U36" s="17"/>
      <c r="V36" s="4"/>
      <c r="W36" s="79"/>
      <c r="X36" s="12"/>
      <c r="Y36" s="35"/>
      <c r="Z36" s="12">
        <v>1</v>
      </c>
      <c r="AA36" s="35"/>
      <c r="AB36" s="12"/>
      <c r="AC36" s="12"/>
      <c r="AD36" s="53"/>
      <c r="AE36" s="12"/>
      <c r="AF36" s="12"/>
      <c r="AG36" s="14">
        <f>SUM(X36+AA36+AB36+AC36+Z36+AE36+AF36)</f>
        <v>1</v>
      </c>
      <c r="AH36" s="4">
        <f t="shared" si="6"/>
        <v>1</v>
      </c>
      <c r="AI36" s="4"/>
      <c r="AK36" s="4"/>
      <c r="AL36" s="17"/>
      <c r="AM36" s="26">
        <f>AK36</f>
        <v>0</v>
      </c>
      <c r="AN36" s="31">
        <f t="shared" si="2"/>
        <v>0</v>
      </c>
      <c r="AO36" s="8"/>
      <c r="AQ36" s="63"/>
      <c r="AR36" s="40"/>
      <c r="AT36" s="41"/>
    </row>
    <row r="37" spans="2:46" ht="30" customHeight="1" x14ac:dyDescent="0.25">
      <c r="B37" s="12">
        <v>34</v>
      </c>
      <c r="C37" s="34" t="s">
        <v>71</v>
      </c>
      <c r="D37" s="5"/>
      <c r="E37" s="5"/>
      <c r="F37" s="34">
        <v>2</v>
      </c>
      <c r="G37" s="12"/>
      <c r="H37" s="12"/>
      <c r="I37" s="12"/>
      <c r="J37" s="12"/>
      <c r="K37" s="6">
        <f t="shared" si="8"/>
        <v>2</v>
      </c>
      <c r="L37" s="17">
        <v>2</v>
      </c>
      <c r="M37" s="17"/>
      <c r="N37" s="79"/>
      <c r="O37" s="4"/>
      <c r="P37" s="12"/>
      <c r="Q37" s="12">
        <v>1</v>
      </c>
      <c r="R37" s="12"/>
      <c r="S37" s="11">
        <f t="shared" si="3"/>
        <v>1</v>
      </c>
      <c r="T37" s="17">
        <f t="shared" si="4"/>
        <v>1</v>
      </c>
      <c r="U37" s="17"/>
      <c r="V37" s="4"/>
      <c r="W37" s="79"/>
      <c r="X37" s="12"/>
      <c r="Y37" s="12">
        <v>1</v>
      </c>
      <c r="Z37" s="35"/>
      <c r="AA37" s="35"/>
      <c r="AB37" s="53"/>
      <c r="AC37" s="12"/>
      <c r="AD37" s="12"/>
      <c r="AE37" s="12"/>
      <c r="AF37" s="12"/>
      <c r="AG37" s="14">
        <f>SUM(X37+AA37+Y37+AC37+AD37+AE37+AF37)</f>
        <v>1</v>
      </c>
      <c r="AH37" s="4">
        <f t="shared" si="6"/>
        <v>1</v>
      </c>
      <c r="AI37" s="4"/>
      <c r="AK37" s="4">
        <v>1</v>
      </c>
      <c r="AL37" s="17"/>
      <c r="AM37" s="26">
        <f>AK37</f>
        <v>1</v>
      </c>
      <c r="AN37" s="31">
        <f t="shared" si="2"/>
        <v>1</v>
      </c>
      <c r="AO37" s="8"/>
      <c r="AQ37" s="63">
        <v>1</v>
      </c>
      <c r="AR37" s="40"/>
      <c r="AT37" s="41"/>
    </row>
    <row r="38" spans="2:46" ht="30" customHeight="1" x14ac:dyDescent="0.25">
      <c r="B38" s="12">
        <v>35</v>
      </c>
      <c r="C38" s="34" t="s">
        <v>56</v>
      </c>
      <c r="D38" s="34"/>
      <c r="E38" s="34"/>
      <c r="F38" s="34"/>
      <c r="G38" s="12"/>
      <c r="H38" s="12"/>
      <c r="I38" s="12"/>
      <c r="J38" s="12"/>
      <c r="K38" s="6">
        <v>0</v>
      </c>
      <c r="L38" s="31">
        <v>0</v>
      </c>
      <c r="M38" s="31"/>
      <c r="N38" s="79"/>
      <c r="O38" s="12"/>
      <c r="P38" s="12"/>
      <c r="Q38" s="12"/>
      <c r="R38" s="12"/>
      <c r="S38" s="11">
        <v>0</v>
      </c>
      <c r="T38" s="31">
        <v>0</v>
      </c>
      <c r="U38" s="31"/>
      <c r="V38" s="12"/>
      <c r="W38" s="79"/>
      <c r="X38" s="12"/>
      <c r="Y38" s="35"/>
      <c r="Z38" s="35"/>
      <c r="AA38" s="35"/>
      <c r="AB38" s="12"/>
      <c r="AC38" s="12"/>
      <c r="AD38" s="12"/>
      <c r="AE38" s="12"/>
      <c r="AF38" s="12"/>
      <c r="AG38" s="14">
        <v>0</v>
      </c>
      <c r="AH38" s="12">
        <v>0</v>
      </c>
      <c r="AI38" s="12"/>
      <c r="AK38" s="12">
        <v>1</v>
      </c>
      <c r="AL38" s="31"/>
      <c r="AM38" s="26">
        <v>1</v>
      </c>
      <c r="AN38" s="31">
        <v>1</v>
      </c>
      <c r="AO38" s="33"/>
      <c r="AQ38" s="63"/>
      <c r="AR38" s="40"/>
      <c r="AT38" s="41"/>
    </row>
    <row r="39" spans="2:46" ht="30" customHeight="1" x14ac:dyDescent="0.25">
      <c r="B39" s="12">
        <v>36</v>
      </c>
      <c r="C39" s="34" t="s">
        <v>57</v>
      </c>
      <c r="D39" s="34"/>
      <c r="E39" s="34"/>
      <c r="F39" s="34"/>
      <c r="G39" s="12"/>
      <c r="H39" s="12"/>
      <c r="I39" s="12"/>
      <c r="J39" s="12"/>
      <c r="K39" s="6">
        <v>0</v>
      </c>
      <c r="L39" s="31">
        <v>0</v>
      </c>
      <c r="M39" s="31"/>
      <c r="N39" s="79"/>
      <c r="O39" s="12"/>
      <c r="P39" s="12"/>
      <c r="Q39" s="12"/>
      <c r="R39" s="12"/>
      <c r="S39" s="11">
        <v>0</v>
      </c>
      <c r="T39" s="31">
        <v>0</v>
      </c>
      <c r="U39" s="31"/>
      <c r="V39" s="12"/>
      <c r="W39" s="79"/>
      <c r="X39" s="12"/>
      <c r="Y39" s="35"/>
      <c r="Z39" s="35"/>
      <c r="AA39" s="35"/>
      <c r="AB39" s="12"/>
      <c r="AC39" s="12"/>
      <c r="AD39" s="12"/>
      <c r="AE39" s="12"/>
      <c r="AF39" s="12"/>
      <c r="AG39" s="14">
        <v>0</v>
      </c>
      <c r="AH39" s="12">
        <v>0</v>
      </c>
      <c r="AI39" s="12"/>
      <c r="AK39" s="12">
        <v>1</v>
      </c>
      <c r="AL39" s="31"/>
      <c r="AM39" s="26">
        <v>1</v>
      </c>
      <c r="AN39" s="31">
        <v>1</v>
      </c>
      <c r="AO39" s="33"/>
      <c r="AQ39" s="63"/>
      <c r="AR39" s="40"/>
      <c r="AT39" s="41"/>
    </row>
    <row r="40" spans="2:46" ht="30" customHeight="1" x14ac:dyDescent="0.25">
      <c r="B40" s="12">
        <v>37</v>
      </c>
      <c r="C40" s="34" t="s">
        <v>58</v>
      </c>
      <c r="D40" s="34"/>
      <c r="E40" s="34"/>
      <c r="F40" s="34"/>
      <c r="G40" s="12"/>
      <c r="H40" s="12"/>
      <c r="I40" s="12"/>
      <c r="J40" s="12"/>
      <c r="K40" s="6">
        <f t="shared" si="8"/>
        <v>0</v>
      </c>
      <c r="L40" s="31">
        <f t="shared" si="1"/>
        <v>0</v>
      </c>
      <c r="M40" s="31"/>
      <c r="N40" s="79"/>
      <c r="O40" s="12"/>
      <c r="P40" s="12"/>
      <c r="Q40" s="12"/>
      <c r="R40" s="12"/>
      <c r="S40" s="11">
        <f>SUM(O40+Q40+R40)</f>
        <v>0</v>
      </c>
      <c r="T40" s="31">
        <f t="shared" si="4"/>
        <v>0</v>
      </c>
      <c r="U40" s="31"/>
      <c r="V40" s="12"/>
      <c r="W40" s="79"/>
      <c r="X40" s="12"/>
      <c r="Y40" s="35"/>
      <c r="Z40" s="35"/>
      <c r="AA40" s="35"/>
      <c r="AB40" s="12"/>
      <c r="AC40" s="12"/>
      <c r="AD40" s="12"/>
      <c r="AE40" s="12"/>
      <c r="AF40" s="12"/>
      <c r="AG40" s="14">
        <f>SUM(X40+AA40+AB40+AC40+AD40+AE40+AF40)</f>
        <v>0</v>
      </c>
      <c r="AH40" s="12">
        <f t="shared" si="6"/>
        <v>0</v>
      </c>
      <c r="AI40" s="12"/>
      <c r="AK40" s="12">
        <v>1</v>
      </c>
      <c r="AL40" s="31"/>
      <c r="AM40" s="26">
        <v>1</v>
      </c>
      <c r="AN40" s="31">
        <v>1</v>
      </c>
      <c r="AO40" s="33"/>
      <c r="AQ40" s="63"/>
      <c r="AR40" s="40"/>
      <c r="AT40" s="41"/>
    </row>
    <row r="41" spans="2:46" ht="30" customHeight="1" x14ac:dyDescent="0.25">
      <c r="B41" s="12">
        <v>38</v>
      </c>
      <c r="C41" s="34" t="s">
        <v>60</v>
      </c>
      <c r="D41" s="36"/>
      <c r="E41" s="36"/>
      <c r="F41" s="36"/>
      <c r="G41" s="37"/>
      <c r="H41" s="37"/>
      <c r="I41" s="37"/>
      <c r="J41" s="37"/>
      <c r="K41" s="6">
        <v>0</v>
      </c>
      <c r="L41" s="31"/>
      <c r="M41" s="31"/>
      <c r="N41" s="79"/>
      <c r="O41" s="37"/>
      <c r="P41" s="37"/>
      <c r="Q41" s="37"/>
      <c r="R41" s="37"/>
      <c r="S41" s="11">
        <v>0</v>
      </c>
      <c r="T41" s="31"/>
      <c r="U41" s="31"/>
      <c r="V41" s="12"/>
      <c r="W41" s="79"/>
      <c r="X41" s="37"/>
      <c r="Y41" s="38"/>
      <c r="Z41" s="38"/>
      <c r="AA41" s="38"/>
      <c r="AB41" s="12"/>
      <c r="AC41" s="37"/>
      <c r="AD41" s="37"/>
      <c r="AE41" s="37"/>
      <c r="AF41" s="37"/>
      <c r="AG41" s="14">
        <v>0</v>
      </c>
      <c r="AH41" s="12"/>
      <c r="AI41" s="12"/>
      <c r="AK41" s="37">
        <v>1</v>
      </c>
      <c r="AL41" s="12"/>
      <c r="AM41" s="26">
        <v>1</v>
      </c>
      <c r="AN41" s="31">
        <v>1</v>
      </c>
      <c r="AO41" s="33"/>
      <c r="AQ41" s="63"/>
      <c r="AR41" s="40"/>
      <c r="AT41" s="41"/>
    </row>
    <row r="42" spans="2:46" ht="30" customHeight="1" x14ac:dyDescent="0.25">
      <c r="B42" s="12">
        <v>39</v>
      </c>
      <c r="C42" s="34" t="s">
        <v>62</v>
      </c>
      <c r="D42" s="36"/>
      <c r="E42" s="36"/>
      <c r="F42" s="36">
        <v>1</v>
      </c>
      <c r="G42" s="37"/>
      <c r="H42" s="37"/>
      <c r="I42" s="37"/>
      <c r="J42" s="37"/>
      <c r="K42" s="6">
        <v>1</v>
      </c>
      <c r="L42" s="31">
        <v>1</v>
      </c>
      <c r="M42" s="31"/>
      <c r="N42" s="79"/>
      <c r="O42" s="37"/>
      <c r="P42" s="37"/>
      <c r="Q42" s="37">
        <v>1</v>
      </c>
      <c r="R42" s="37"/>
      <c r="S42" s="11">
        <v>1</v>
      </c>
      <c r="T42" s="12">
        <v>1</v>
      </c>
      <c r="U42" s="31"/>
      <c r="V42" s="12"/>
      <c r="W42" s="79"/>
      <c r="X42" s="37"/>
      <c r="Y42" s="12">
        <v>1</v>
      </c>
      <c r="Z42" s="38"/>
      <c r="AA42" s="38"/>
      <c r="AB42" s="12"/>
      <c r="AC42" s="37"/>
      <c r="AD42" s="37"/>
      <c r="AE42" s="37"/>
      <c r="AF42" s="37"/>
      <c r="AG42" s="14">
        <v>1</v>
      </c>
      <c r="AH42" s="12">
        <v>1</v>
      </c>
      <c r="AI42" s="12"/>
      <c r="AK42" s="37"/>
      <c r="AL42" s="12"/>
      <c r="AM42" s="26">
        <v>0</v>
      </c>
      <c r="AN42" s="31">
        <v>0</v>
      </c>
      <c r="AO42" s="33"/>
      <c r="AQ42" s="63"/>
      <c r="AR42" s="40"/>
      <c r="AT42" s="41"/>
    </row>
    <row r="43" spans="2:46" ht="30" customHeight="1" x14ac:dyDescent="0.25">
      <c r="B43" s="12">
        <v>40</v>
      </c>
      <c r="C43" s="34" t="s">
        <v>75</v>
      </c>
      <c r="D43" s="36"/>
      <c r="E43" s="36"/>
      <c r="F43" s="36"/>
      <c r="G43" s="37"/>
      <c r="H43" s="37">
        <v>1</v>
      </c>
      <c r="I43" s="37"/>
      <c r="J43" s="37"/>
      <c r="K43" s="6">
        <v>1</v>
      </c>
      <c r="L43" s="31">
        <v>1</v>
      </c>
      <c r="M43" s="31"/>
      <c r="N43" s="79"/>
      <c r="O43" s="37"/>
      <c r="P43" s="37"/>
      <c r="Q43" s="37">
        <v>1</v>
      </c>
      <c r="R43" s="37"/>
      <c r="S43" s="11">
        <v>1</v>
      </c>
      <c r="T43" s="12">
        <v>1</v>
      </c>
      <c r="U43" s="31"/>
      <c r="V43" s="12"/>
      <c r="W43" s="79"/>
      <c r="X43" s="37"/>
      <c r="Y43" s="37">
        <v>1</v>
      </c>
      <c r="Z43" s="38"/>
      <c r="AA43" s="38"/>
      <c r="AB43" s="10"/>
      <c r="AC43" s="37"/>
      <c r="AD43" s="37"/>
      <c r="AE43" s="37"/>
      <c r="AF43" s="37"/>
      <c r="AG43" s="14">
        <v>1</v>
      </c>
      <c r="AH43" s="12">
        <v>1</v>
      </c>
      <c r="AI43" s="12"/>
      <c r="AK43" s="37"/>
      <c r="AL43" s="12"/>
      <c r="AM43" s="26">
        <v>0</v>
      </c>
      <c r="AN43" s="31"/>
      <c r="AO43" s="33"/>
      <c r="AQ43" s="64"/>
      <c r="AR43" s="40"/>
      <c r="AT43" s="44"/>
    </row>
    <row r="44" spans="2:46" ht="30" customHeight="1" x14ac:dyDescent="0.25">
      <c r="B44" s="12">
        <v>41</v>
      </c>
      <c r="C44" s="34" t="s">
        <v>76</v>
      </c>
      <c r="D44" s="36"/>
      <c r="E44" s="36"/>
      <c r="F44" s="36"/>
      <c r="G44" s="37"/>
      <c r="H44" s="37"/>
      <c r="I44" s="37"/>
      <c r="J44" s="37"/>
      <c r="K44" s="6">
        <v>0</v>
      </c>
      <c r="L44" s="31"/>
      <c r="M44" s="31"/>
      <c r="N44" s="79"/>
      <c r="O44" s="37"/>
      <c r="P44" s="37"/>
      <c r="Q44" s="37"/>
      <c r="R44" s="37"/>
      <c r="S44" s="11">
        <v>0</v>
      </c>
      <c r="T44" s="12"/>
      <c r="U44" s="31"/>
      <c r="V44" s="12"/>
      <c r="W44" s="79"/>
      <c r="X44" s="37"/>
      <c r="Y44" s="37"/>
      <c r="Z44" s="38"/>
      <c r="AA44" s="38"/>
      <c r="AB44" s="10"/>
      <c r="AC44" s="37"/>
      <c r="AD44" s="37"/>
      <c r="AE44" s="37"/>
      <c r="AF44" s="37"/>
      <c r="AG44" s="14">
        <v>0</v>
      </c>
      <c r="AH44" s="12"/>
      <c r="AI44" s="12"/>
      <c r="AK44" s="37"/>
      <c r="AL44" s="12">
        <v>1</v>
      </c>
      <c r="AM44" s="26">
        <v>1</v>
      </c>
      <c r="AN44" s="31">
        <v>1</v>
      </c>
      <c r="AO44" s="33"/>
      <c r="AQ44" s="64"/>
      <c r="AR44" s="40"/>
      <c r="AT44" s="44"/>
    </row>
    <row r="45" spans="2:46" ht="30" customHeight="1" x14ac:dyDescent="0.25">
      <c r="B45" s="37">
        <v>42</v>
      </c>
      <c r="C45" s="36" t="s">
        <v>77</v>
      </c>
      <c r="D45" s="36"/>
      <c r="E45" s="36">
        <v>1</v>
      </c>
      <c r="F45" s="36"/>
      <c r="G45" s="37"/>
      <c r="H45" s="37"/>
      <c r="I45" s="37"/>
      <c r="J45" s="37"/>
      <c r="K45" s="6">
        <v>1</v>
      </c>
      <c r="L45" s="70">
        <v>1</v>
      </c>
      <c r="M45" s="31"/>
      <c r="N45" s="79"/>
      <c r="O45" s="37"/>
      <c r="P45" s="37">
        <v>1</v>
      </c>
      <c r="Q45" s="37"/>
      <c r="R45" s="37"/>
      <c r="S45" s="11">
        <v>1</v>
      </c>
      <c r="T45" s="12">
        <v>1</v>
      </c>
      <c r="U45" s="31"/>
      <c r="V45" s="12"/>
      <c r="W45" s="79"/>
      <c r="X45" s="37"/>
      <c r="Y45" s="37"/>
      <c r="Z45" s="38"/>
      <c r="AA45" s="38"/>
      <c r="AB45" s="10"/>
      <c r="AC45" s="37"/>
      <c r="AD45" s="37"/>
      <c r="AE45" s="37"/>
      <c r="AF45" s="37"/>
      <c r="AG45" s="14">
        <v>0</v>
      </c>
      <c r="AH45" s="12"/>
      <c r="AI45" s="12"/>
      <c r="AK45" s="37"/>
      <c r="AL45" s="12"/>
      <c r="AM45" s="26">
        <v>0</v>
      </c>
      <c r="AN45" s="31"/>
      <c r="AO45" s="33"/>
      <c r="AQ45" s="64"/>
      <c r="AR45" s="40"/>
      <c r="AT45" s="44"/>
    </row>
    <row r="46" spans="2:46" ht="30" customHeight="1" x14ac:dyDescent="0.25">
      <c r="B46" s="34">
        <v>43</v>
      </c>
      <c r="C46" s="34" t="s">
        <v>81</v>
      </c>
      <c r="D46" s="34"/>
      <c r="E46" s="34"/>
      <c r="F46" s="34">
        <v>1</v>
      </c>
      <c r="G46" s="38"/>
      <c r="H46" s="37"/>
      <c r="I46" s="37"/>
      <c r="J46" s="37"/>
      <c r="K46" s="68">
        <v>1</v>
      </c>
      <c r="L46" s="34">
        <v>1</v>
      </c>
      <c r="M46" s="69"/>
      <c r="N46" s="79"/>
      <c r="O46" s="37"/>
      <c r="P46" s="37"/>
      <c r="Q46" s="37"/>
      <c r="R46" s="12">
        <v>1</v>
      </c>
      <c r="S46" s="11">
        <v>1</v>
      </c>
      <c r="T46" s="12">
        <v>1</v>
      </c>
      <c r="U46" s="31">
        <v>0</v>
      </c>
      <c r="V46" s="12"/>
      <c r="W46" s="79"/>
      <c r="X46" s="37"/>
      <c r="Y46" s="37"/>
      <c r="Z46" s="38"/>
      <c r="AA46" s="38"/>
      <c r="AB46" s="10"/>
      <c r="AC46" s="37"/>
      <c r="AD46" s="37"/>
      <c r="AE46" s="37"/>
      <c r="AF46" s="37"/>
      <c r="AG46" s="14">
        <v>0</v>
      </c>
      <c r="AH46" s="12"/>
      <c r="AI46" s="12"/>
      <c r="AK46" s="37"/>
      <c r="AL46" s="12"/>
      <c r="AM46" s="26">
        <v>0</v>
      </c>
      <c r="AN46" s="31"/>
      <c r="AO46" s="33"/>
      <c r="AQ46" s="64"/>
      <c r="AR46" s="40"/>
      <c r="AT46" s="44"/>
    </row>
    <row r="47" spans="2:46" ht="30" customHeight="1" x14ac:dyDescent="0.25">
      <c r="B47" s="71">
        <v>44</v>
      </c>
      <c r="C47" s="71" t="s">
        <v>83</v>
      </c>
      <c r="D47" s="34"/>
      <c r="E47" s="34"/>
      <c r="F47" s="34">
        <v>1</v>
      </c>
      <c r="G47" s="38"/>
      <c r="H47" s="37"/>
      <c r="I47" s="37"/>
      <c r="J47" s="37"/>
      <c r="K47" s="68">
        <v>1</v>
      </c>
      <c r="L47" s="71" t="s">
        <v>31</v>
      </c>
      <c r="M47" s="69" t="s">
        <v>31</v>
      </c>
      <c r="N47" s="79"/>
      <c r="O47" s="37"/>
      <c r="P47" s="37"/>
      <c r="Q47" s="37"/>
      <c r="R47" s="37"/>
      <c r="S47" s="11">
        <v>0</v>
      </c>
      <c r="T47" s="12"/>
      <c r="U47" s="31"/>
      <c r="V47" s="12"/>
      <c r="W47" s="79"/>
      <c r="X47" s="37"/>
      <c r="Y47" s="37"/>
      <c r="Z47" s="38"/>
      <c r="AA47" s="38"/>
      <c r="AB47" s="10"/>
      <c r="AC47" s="37"/>
      <c r="AD47" s="37"/>
      <c r="AE47" s="37"/>
      <c r="AF47" s="37"/>
      <c r="AG47" s="14">
        <v>0</v>
      </c>
      <c r="AH47" s="12"/>
      <c r="AI47" s="12"/>
      <c r="AK47" s="37"/>
      <c r="AL47" s="12"/>
      <c r="AM47" s="26">
        <v>0</v>
      </c>
      <c r="AN47" s="31"/>
      <c r="AO47" s="33"/>
      <c r="AQ47" s="64"/>
      <c r="AR47" s="40"/>
      <c r="AT47" s="44"/>
    </row>
    <row r="48" spans="2:46" ht="30" customHeight="1" x14ac:dyDescent="0.25">
      <c r="B48" s="31"/>
      <c r="C48" s="67" t="s">
        <v>72</v>
      </c>
      <c r="D48" s="34"/>
      <c r="E48" s="34"/>
      <c r="F48" s="34"/>
      <c r="G48" s="37"/>
      <c r="H48" s="37"/>
      <c r="I48" s="37"/>
      <c r="J48" s="37"/>
      <c r="K48" s="6">
        <v>0</v>
      </c>
      <c r="L48" s="31"/>
      <c r="M48" s="31"/>
      <c r="N48" s="79"/>
      <c r="O48" s="37"/>
      <c r="P48" s="37"/>
      <c r="Q48" s="37"/>
      <c r="R48" s="37"/>
      <c r="S48" s="11">
        <v>0</v>
      </c>
      <c r="T48" s="12"/>
      <c r="U48" s="31"/>
      <c r="V48" s="12"/>
      <c r="W48" s="79"/>
      <c r="X48" s="37"/>
      <c r="Y48" s="37"/>
      <c r="Z48" s="38"/>
      <c r="AA48" s="38"/>
      <c r="AB48" s="10"/>
      <c r="AC48" s="37"/>
      <c r="AD48" s="37"/>
      <c r="AE48" s="37"/>
      <c r="AF48" s="37"/>
      <c r="AG48" s="14">
        <v>0</v>
      </c>
      <c r="AH48" s="12"/>
      <c r="AI48" s="12"/>
      <c r="AK48" s="37"/>
      <c r="AL48" s="12"/>
      <c r="AM48" s="26">
        <v>0</v>
      </c>
      <c r="AN48" s="31"/>
      <c r="AO48" s="33"/>
      <c r="AQ48" s="64"/>
      <c r="AR48" s="40"/>
      <c r="AT48" s="51">
        <v>3</v>
      </c>
    </row>
    <row r="49" spans="2:46" ht="30" customHeight="1" thickBot="1" x14ac:dyDescent="0.3">
      <c r="B49" s="4"/>
      <c r="C49" s="34" t="s">
        <v>4</v>
      </c>
      <c r="D49" s="37">
        <f t="shared" ref="D49:M49" si="9">SUM(D4:D48)</f>
        <v>2</v>
      </c>
      <c r="E49" s="37">
        <f t="shared" si="9"/>
        <v>1</v>
      </c>
      <c r="F49" s="37">
        <f t="shared" si="9"/>
        <v>13</v>
      </c>
      <c r="G49" s="37">
        <f t="shared" si="9"/>
        <v>0</v>
      </c>
      <c r="H49" s="37">
        <f t="shared" si="9"/>
        <v>39</v>
      </c>
      <c r="I49" s="37">
        <f t="shared" si="9"/>
        <v>0</v>
      </c>
      <c r="J49" s="37">
        <f t="shared" si="9"/>
        <v>12</v>
      </c>
      <c r="K49" s="12">
        <f>SUM(K4:K48)</f>
        <v>67</v>
      </c>
      <c r="L49" s="12">
        <f t="shared" si="9"/>
        <v>63</v>
      </c>
      <c r="M49" s="12">
        <f t="shared" si="9"/>
        <v>30</v>
      </c>
      <c r="N49" s="79"/>
      <c r="O49" s="37">
        <f>SUM(O4:O48)</f>
        <v>1</v>
      </c>
      <c r="P49" s="37">
        <f t="shared" ref="P49:V49" si="10">SUM(P4:P48)</f>
        <v>6</v>
      </c>
      <c r="Q49" s="37">
        <f t="shared" si="10"/>
        <v>35</v>
      </c>
      <c r="R49" s="37">
        <f t="shared" si="10"/>
        <v>15</v>
      </c>
      <c r="S49" s="12">
        <f>SUM(S4:S48)</f>
        <v>57</v>
      </c>
      <c r="T49" s="12">
        <f t="shared" si="10"/>
        <v>55</v>
      </c>
      <c r="U49" s="12">
        <f t="shared" si="10"/>
        <v>31</v>
      </c>
      <c r="V49" s="12">
        <f t="shared" si="10"/>
        <v>1</v>
      </c>
      <c r="W49" s="79"/>
      <c r="X49" s="37">
        <f t="shared" ref="X49:AI49" si="11">SUM(X4:X48)</f>
        <v>1</v>
      </c>
      <c r="Y49" s="37">
        <f t="shared" si="11"/>
        <v>7</v>
      </c>
      <c r="Z49" s="37">
        <f t="shared" si="11"/>
        <v>7</v>
      </c>
      <c r="AA49" s="37">
        <f t="shared" si="11"/>
        <v>1</v>
      </c>
      <c r="AB49" s="37">
        <f t="shared" si="11"/>
        <v>15</v>
      </c>
      <c r="AC49" s="37">
        <f t="shared" si="11"/>
        <v>2</v>
      </c>
      <c r="AD49" s="37">
        <f t="shared" si="11"/>
        <v>2</v>
      </c>
      <c r="AE49" s="37">
        <f t="shared" si="11"/>
        <v>3</v>
      </c>
      <c r="AF49" s="37">
        <f t="shared" si="11"/>
        <v>4</v>
      </c>
      <c r="AG49" s="12">
        <f>SUM(AG4:AG48)</f>
        <v>42</v>
      </c>
      <c r="AH49" s="12">
        <f t="shared" si="11"/>
        <v>41</v>
      </c>
      <c r="AI49" s="12">
        <f t="shared" si="11"/>
        <v>0</v>
      </c>
      <c r="AK49" s="37">
        <f t="shared" ref="AK49:AO49" si="12">SUM(AK4:AK48)</f>
        <v>30</v>
      </c>
      <c r="AL49" s="37">
        <f t="shared" si="12"/>
        <v>1</v>
      </c>
      <c r="AM49" s="37">
        <f>SUM(AM4:AM48)</f>
        <v>31</v>
      </c>
      <c r="AN49" s="12">
        <f t="shared" si="12"/>
        <v>31</v>
      </c>
      <c r="AO49" s="12">
        <f t="shared" si="12"/>
        <v>0</v>
      </c>
      <c r="AQ49" s="65">
        <f>SUM(AQ4:AQ48)</f>
        <v>15</v>
      </c>
      <c r="AR49" s="37">
        <f>SUM(AR4:AR48)</f>
        <v>1</v>
      </c>
      <c r="AT49" s="37">
        <f>SUM(AT4:AT48)</f>
        <v>4</v>
      </c>
    </row>
    <row r="50" spans="2:46" ht="30" customHeight="1" thickBot="1" x14ac:dyDescent="0.3">
      <c r="B50" s="4"/>
      <c r="C50" s="30" t="s">
        <v>3</v>
      </c>
      <c r="D50" s="108">
        <f>SUM(D49+E49+F49+G49+H49+I49+J49)</f>
        <v>67</v>
      </c>
      <c r="E50" s="109"/>
      <c r="F50" s="109"/>
      <c r="G50" s="109"/>
      <c r="H50" s="109"/>
      <c r="I50" s="109"/>
      <c r="J50" s="110"/>
      <c r="K50" s="9"/>
      <c r="L50" s="1"/>
      <c r="M50" s="1"/>
      <c r="N50" s="79"/>
      <c r="O50" s="116">
        <f>SUM(O49+P49+Q49+R49)</f>
        <v>57</v>
      </c>
      <c r="P50" s="117"/>
      <c r="Q50" s="117"/>
      <c r="R50" s="118"/>
      <c r="W50" s="79"/>
      <c r="X50" s="87">
        <f>SUM(X49+AA49+AB49+AC49+AD49+AE49+AF49+Y49+Z49)</f>
        <v>42</v>
      </c>
      <c r="Y50" s="88"/>
      <c r="Z50" s="88"/>
      <c r="AA50" s="88"/>
      <c r="AB50" s="88"/>
      <c r="AC50" s="88"/>
      <c r="AD50" s="88"/>
      <c r="AE50" s="88"/>
      <c r="AF50" s="89"/>
      <c r="AK50" s="80">
        <f>AK49+AL49</f>
        <v>31</v>
      </c>
      <c r="AL50" s="81"/>
      <c r="AM50" s="82"/>
      <c r="AQ50" s="43">
        <f>AQ49</f>
        <v>15</v>
      </c>
      <c r="AR50" s="43">
        <f>AR49</f>
        <v>1</v>
      </c>
      <c r="AT50" s="45">
        <f>SUM(AT4:AT48)</f>
        <v>4</v>
      </c>
    </row>
    <row r="51" spans="2:46" ht="5.25" customHeight="1" thickBot="1" x14ac:dyDescent="0.3">
      <c r="L51" s="1"/>
      <c r="M51" s="1"/>
      <c r="X51" s="1"/>
    </row>
    <row r="52" spans="2:46" ht="39.75" customHeight="1" thickBot="1" x14ac:dyDescent="0.3">
      <c r="C52" s="72"/>
      <c r="L52" s="1"/>
      <c r="M52" s="1"/>
      <c r="X52" s="53"/>
      <c r="Y52" s="53"/>
      <c r="Z52" s="53"/>
      <c r="AA52" s="57"/>
      <c r="AB52" s="53"/>
      <c r="AC52" s="53"/>
    </row>
    <row r="53" spans="2:46" ht="23.25" customHeight="1" x14ac:dyDescent="0.25">
      <c r="B53" s="59" t="s">
        <v>31</v>
      </c>
      <c r="C53" s="58" t="s">
        <v>78</v>
      </c>
      <c r="L53" s="1"/>
      <c r="M53" s="1"/>
      <c r="X53" s="1"/>
    </row>
    <row r="54" spans="2:46" x14ac:dyDescent="0.25">
      <c r="L54" s="1"/>
      <c r="M54" s="1"/>
      <c r="X54" s="1"/>
    </row>
    <row r="55" spans="2:46" x14ac:dyDescent="0.25">
      <c r="L55" s="1"/>
      <c r="M55" s="1"/>
      <c r="X55" s="1"/>
    </row>
    <row r="56" spans="2:46" x14ac:dyDescent="0.25">
      <c r="L56" s="1"/>
      <c r="M56" s="1"/>
      <c r="X56" s="1"/>
    </row>
    <row r="57" spans="2:46" x14ac:dyDescent="0.25">
      <c r="L57" s="1"/>
      <c r="M57" s="1"/>
      <c r="X57" s="1"/>
    </row>
    <row r="58" spans="2:46" x14ac:dyDescent="0.25">
      <c r="L58" s="1"/>
      <c r="M58" s="1"/>
      <c r="X58" s="1"/>
    </row>
    <row r="59" spans="2:46" x14ac:dyDescent="0.25">
      <c r="L59" s="1"/>
      <c r="M59" s="1"/>
      <c r="X59" s="1"/>
    </row>
    <row r="60" spans="2:46" x14ac:dyDescent="0.25">
      <c r="L60" s="1"/>
      <c r="M60" s="1"/>
      <c r="X60" s="1"/>
    </row>
    <row r="61" spans="2:46" x14ac:dyDescent="0.25">
      <c r="L61" s="1"/>
      <c r="M61" s="1"/>
      <c r="X61" s="1"/>
    </row>
    <row r="62" spans="2:46" x14ac:dyDescent="0.25">
      <c r="L62" s="1"/>
      <c r="M62" s="1"/>
      <c r="X62" s="1"/>
    </row>
    <row r="63" spans="2:46" x14ac:dyDescent="0.25">
      <c r="L63" s="1"/>
      <c r="M63" s="1"/>
      <c r="X63" s="1"/>
    </row>
    <row r="64" spans="2:46" x14ac:dyDescent="0.25">
      <c r="L64" s="1"/>
      <c r="M64" s="1"/>
      <c r="X64" s="1"/>
    </row>
    <row r="65" spans="12:24" x14ac:dyDescent="0.25">
      <c r="L65" s="1"/>
      <c r="M65" s="1"/>
      <c r="X65" s="1"/>
    </row>
    <row r="66" spans="12:24" x14ac:dyDescent="0.25">
      <c r="L66" s="1"/>
      <c r="M66" s="1"/>
      <c r="X66" s="1"/>
    </row>
    <row r="67" spans="12:24" x14ac:dyDescent="0.25">
      <c r="L67" s="1"/>
      <c r="M67" s="1"/>
      <c r="X67" s="1"/>
    </row>
    <row r="68" spans="12:24" x14ac:dyDescent="0.25">
      <c r="L68" s="1"/>
      <c r="M68" s="1"/>
      <c r="X68" s="1"/>
    </row>
    <row r="69" spans="12:24" x14ac:dyDescent="0.25">
      <c r="L69" s="1"/>
      <c r="M69" s="1"/>
      <c r="X69" s="1"/>
    </row>
    <row r="70" spans="12:24" x14ac:dyDescent="0.25">
      <c r="L70" s="1"/>
      <c r="M70" s="1"/>
      <c r="X70" s="1"/>
    </row>
    <row r="71" spans="12:24" x14ac:dyDescent="0.25">
      <c r="L71" s="1"/>
      <c r="M71" s="1"/>
      <c r="X71" s="1"/>
    </row>
    <row r="72" spans="12:24" x14ac:dyDescent="0.25">
      <c r="L72" s="1"/>
      <c r="M72" s="1"/>
      <c r="X72" s="1"/>
    </row>
    <row r="73" spans="12:24" x14ac:dyDescent="0.25">
      <c r="L73" s="1"/>
      <c r="M73" s="1"/>
      <c r="X73" s="1"/>
    </row>
    <row r="74" spans="12:24" x14ac:dyDescent="0.25">
      <c r="L74" s="1"/>
      <c r="M74" s="1"/>
      <c r="X74" s="1"/>
    </row>
    <row r="75" spans="12:24" x14ac:dyDescent="0.25">
      <c r="L75" s="1"/>
      <c r="M75" s="1"/>
      <c r="X75" s="1"/>
    </row>
    <row r="76" spans="12:24" x14ac:dyDescent="0.25">
      <c r="L76" s="1"/>
      <c r="M76" s="1"/>
      <c r="X76" s="1"/>
    </row>
    <row r="77" spans="12:24" x14ac:dyDescent="0.25">
      <c r="L77" s="1"/>
      <c r="M77" s="1"/>
      <c r="X77" s="1"/>
    </row>
    <row r="78" spans="12:24" x14ac:dyDescent="0.25">
      <c r="L78" s="1"/>
      <c r="M78" s="1"/>
      <c r="X78" s="1"/>
    </row>
    <row r="79" spans="12:24" x14ac:dyDescent="0.25">
      <c r="L79" s="1"/>
      <c r="M79" s="1"/>
      <c r="X79" s="1"/>
    </row>
    <row r="80" spans="12:24" x14ac:dyDescent="0.25">
      <c r="L80" s="1"/>
      <c r="M80" s="1"/>
      <c r="X80" s="1"/>
    </row>
    <row r="81" spans="12:24" x14ac:dyDescent="0.25">
      <c r="L81" s="1"/>
      <c r="M81" s="1"/>
      <c r="X81" s="1"/>
    </row>
    <row r="82" spans="12:24" x14ac:dyDescent="0.25">
      <c r="L82" s="1"/>
      <c r="M82" s="1"/>
      <c r="X82" s="1"/>
    </row>
    <row r="83" spans="12:24" x14ac:dyDescent="0.25">
      <c r="L83" s="1"/>
      <c r="M83" s="1"/>
      <c r="X83" s="1"/>
    </row>
    <row r="84" spans="12:24" x14ac:dyDescent="0.25">
      <c r="L84" s="1"/>
      <c r="M84" s="1"/>
      <c r="X84" s="1"/>
    </row>
    <row r="85" spans="12:24" x14ac:dyDescent="0.25">
      <c r="L85" s="1"/>
      <c r="M85" s="1"/>
      <c r="X85" s="1"/>
    </row>
    <row r="86" spans="12:24" x14ac:dyDescent="0.25">
      <c r="L86" s="1"/>
      <c r="M86" s="1"/>
      <c r="X86" s="1"/>
    </row>
    <row r="87" spans="12:24" x14ac:dyDescent="0.25">
      <c r="L87" s="1"/>
      <c r="M87" s="1"/>
      <c r="X87" s="1"/>
    </row>
    <row r="88" spans="12:24" x14ac:dyDescent="0.25">
      <c r="L88" s="1"/>
      <c r="M88" s="1"/>
      <c r="X88" s="1"/>
    </row>
    <row r="89" spans="12:24" x14ac:dyDescent="0.25">
      <c r="L89" s="1"/>
      <c r="M89" s="1"/>
      <c r="X89" s="1"/>
    </row>
    <row r="90" spans="12:24" x14ac:dyDescent="0.25">
      <c r="L90" s="1"/>
      <c r="M90" s="1"/>
      <c r="X90" s="1"/>
    </row>
    <row r="91" spans="12:24" x14ac:dyDescent="0.25">
      <c r="L91" s="1"/>
      <c r="M91" s="1"/>
      <c r="X91" s="1"/>
    </row>
    <row r="92" spans="12:24" x14ac:dyDescent="0.25">
      <c r="L92" s="1"/>
      <c r="M92" s="1"/>
      <c r="X92" s="1"/>
    </row>
    <row r="93" spans="12:24" x14ac:dyDescent="0.25">
      <c r="L93" s="1"/>
      <c r="M93" s="1"/>
      <c r="X93" s="1"/>
    </row>
    <row r="94" spans="12:24" x14ac:dyDescent="0.25">
      <c r="L94" s="1"/>
      <c r="M94" s="1"/>
      <c r="X94" s="1"/>
    </row>
    <row r="95" spans="12:24" x14ac:dyDescent="0.25">
      <c r="L95" s="1"/>
      <c r="M95" s="1"/>
      <c r="X95" s="1"/>
    </row>
    <row r="96" spans="12:24" x14ac:dyDescent="0.25">
      <c r="L96" s="1"/>
      <c r="M96" s="1"/>
      <c r="X96" s="1"/>
    </row>
    <row r="97" spans="12:24" x14ac:dyDescent="0.25">
      <c r="L97" s="1"/>
      <c r="M97" s="1"/>
      <c r="X97" s="1"/>
    </row>
    <row r="98" spans="12:24" x14ac:dyDescent="0.25">
      <c r="L98" s="1"/>
      <c r="M98" s="1"/>
      <c r="X98" s="1"/>
    </row>
    <row r="99" spans="12:24" x14ac:dyDescent="0.25">
      <c r="L99" s="1"/>
      <c r="M99" s="1"/>
      <c r="X99" s="1"/>
    </row>
    <row r="100" spans="12:24" x14ac:dyDescent="0.25">
      <c r="L100" s="1"/>
      <c r="M100" s="1"/>
      <c r="X100" s="1"/>
    </row>
    <row r="101" spans="12:24" x14ac:dyDescent="0.25">
      <c r="L101" s="1"/>
      <c r="M101" s="1"/>
      <c r="X101" s="1"/>
    </row>
    <row r="102" spans="12:24" x14ac:dyDescent="0.25">
      <c r="L102" s="1"/>
      <c r="M102" s="1"/>
      <c r="X102" s="1"/>
    </row>
    <row r="103" spans="12:24" x14ac:dyDescent="0.25">
      <c r="L103" s="1"/>
      <c r="M103" s="1"/>
      <c r="X103" s="1"/>
    </row>
    <row r="104" spans="12:24" x14ac:dyDescent="0.25">
      <c r="L104" s="1"/>
      <c r="M104" s="1"/>
      <c r="X104" s="1"/>
    </row>
    <row r="105" spans="12:24" x14ac:dyDescent="0.25">
      <c r="L105" s="1"/>
      <c r="M105" s="1"/>
      <c r="X105" s="1"/>
    </row>
    <row r="106" spans="12:24" x14ac:dyDescent="0.25">
      <c r="L106" s="1"/>
      <c r="M106" s="1"/>
      <c r="X106" s="1"/>
    </row>
    <row r="107" spans="12:24" x14ac:dyDescent="0.25">
      <c r="L107" s="1"/>
      <c r="M107" s="1"/>
      <c r="X107" s="1"/>
    </row>
    <row r="108" spans="12:24" x14ac:dyDescent="0.25">
      <c r="L108" s="1"/>
      <c r="M108" s="1"/>
      <c r="X108" s="1"/>
    </row>
    <row r="109" spans="12:24" x14ac:dyDescent="0.25">
      <c r="L109" s="1"/>
      <c r="M109" s="1"/>
      <c r="X109" s="1"/>
    </row>
    <row r="110" spans="12:24" x14ac:dyDescent="0.25">
      <c r="L110" s="1"/>
      <c r="M110" s="1"/>
      <c r="X110" s="1"/>
    </row>
    <row r="111" spans="12:24" x14ac:dyDescent="0.25">
      <c r="L111" s="1"/>
      <c r="M111" s="1"/>
      <c r="X111" s="1"/>
    </row>
    <row r="112" spans="12:24" x14ac:dyDescent="0.25">
      <c r="L112" s="1"/>
      <c r="M112" s="1"/>
      <c r="X112" s="1"/>
    </row>
    <row r="113" spans="12:24" x14ac:dyDescent="0.25">
      <c r="L113" s="1"/>
      <c r="M113" s="1"/>
      <c r="X113" s="1"/>
    </row>
    <row r="114" spans="12:24" x14ac:dyDescent="0.25">
      <c r="L114" s="1"/>
      <c r="M114" s="1"/>
      <c r="X114" s="1"/>
    </row>
    <row r="115" spans="12:24" x14ac:dyDescent="0.25">
      <c r="L115" s="1"/>
      <c r="M115" s="1"/>
      <c r="X115" s="1"/>
    </row>
    <row r="116" spans="12:24" x14ac:dyDescent="0.25">
      <c r="L116" s="1"/>
      <c r="M116" s="1"/>
      <c r="X116" s="1"/>
    </row>
    <row r="117" spans="12:24" x14ac:dyDescent="0.25">
      <c r="L117" s="1"/>
      <c r="M117" s="1"/>
      <c r="X117" s="1"/>
    </row>
    <row r="118" spans="12:24" x14ac:dyDescent="0.25">
      <c r="L118" s="1"/>
      <c r="M118" s="1"/>
      <c r="X118" s="1"/>
    </row>
    <row r="119" spans="12:24" x14ac:dyDescent="0.25">
      <c r="L119" s="1"/>
      <c r="M119" s="1"/>
      <c r="X119" s="1"/>
    </row>
    <row r="120" spans="12:24" x14ac:dyDescent="0.25">
      <c r="L120" s="1"/>
      <c r="M120" s="1"/>
      <c r="X120" s="1"/>
    </row>
    <row r="121" spans="12:24" x14ac:dyDescent="0.25">
      <c r="L121" s="1"/>
      <c r="M121" s="1"/>
      <c r="X121" s="1"/>
    </row>
    <row r="122" spans="12:24" x14ac:dyDescent="0.25">
      <c r="L122" s="1"/>
      <c r="M122" s="1"/>
      <c r="X122" s="1"/>
    </row>
    <row r="123" spans="12:24" x14ac:dyDescent="0.25">
      <c r="L123" s="1"/>
      <c r="M123" s="1"/>
      <c r="X123" s="1"/>
    </row>
    <row r="124" spans="12:24" x14ac:dyDescent="0.25">
      <c r="L124" s="1"/>
      <c r="M124" s="1"/>
      <c r="X124" s="1"/>
    </row>
    <row r="125" spans="12:24" x14ac:dyDescent="0.25">
      <c r="L125" s="1"/>
      <c r="M125" s="1"/>
      <c r="X125" s="1"/>
    </row>
    <row r="126" spans="12:24" x14ac:dyDescent="0.25">
      <c r="L126" s="1"/>
      <c r="M126" s="1"/>
      <c r="X126" s="1"/>
    </row>
    <row r="127" spans="12:24" x14ac:dyDescent="0.25">
      <c r="L127" s="1"/>
      <c r="M127" s="1"/>
      <c r="X127" s="1"/>
    </row>
    <row r="128" spans="12:24" x14ac:dyDescent="0.25">
      <c r="L128" s="1"/>
      <c r="M128" s="1"/>
      <c r="X128" s="1"/>
    </row>
    <row r="129" spans="12:24" x14ac:dyDescent="0.25">
      <c r="L129" s="1"/>
      <c r="M129" s="1"/>
      <c r="X129" s="1"/>
    </row>
    <row r="130" spans="12:24" x14ac:dyDescent="0.25">
      <c r="L130" s="1"/>
      <c r="M130" s="1"/>
      <c r="X130" s="1"/>
    </row>
    <row r="131" spans="12:24" x14ac:dyDescent="0.25">
      <c r="L131" s="1"/>
      <c r="M131" s="1"/>
      <c r="X131" s="1"/>
    </row>
    <row r="132" spans="12:24" x14ac:dyDescent="0.25">
      <c r="L132" s="1"/>
      <c r="M132" s="1"/>
      <c r="X132" s="1"/>
    </row>
    <row r="133" spans="12:24" x14ac:dyDescent="0.25">
      <c r="L133" s="1"/>
      <c r="M133" s="1"/>
      <c r="X133" s="1"/>
    </row>
    <row r="134" spans="12:24" x14ac:dyDescent="0.25">
      <c r="L134" s="1"/>
      <c r="M134" s="1"/>
      <c r="X134" s="1"/>
    </row>
    <row r="135" spans="12:24" x14ac:dyDescent="0.25">
      <c r="L135" s="1"/>
      <c r="M135" s="1"/>
      <c r="X135" s="1"/>
    </row>
    <row r="136" spans="12:24" x14ac:dyDescent="0.25">
      <c r="L136" s="1"/>
      <c r="M136" s="1"/>
      <c r="X136" s="1"/>
    </row>
    <row r="137" spans="12:24" x14ac:dyDescent="0.25">
      <c r="L137" s="1"/>
      <c r="M137" s="1"/>
      <c r="X137" s="1"/>
    </row>
    <row r="138" spans="12:24" x14ac:dyDescent="0.25">
      <c r="L138" s="1"/>
      <c r="M138" s="1"/>
      <c r="X138" s="1"/>
    </row>
    <row r="139" spans="12:24" x14ac:dyDescent="0.25">
      <c r="L139" s="1"/>
      <c r="M139" s="1"/>
      <c r="X139" s="1"/>
    </row>
    <row r="140" spans="12:24" x14ac:dyDescent="0.25">
      <c r="L140" s="1"/>
      <c r="M140" s="1"/>
      <c r="X140" s="1"/>
    </row>
    <row r="141" spans="12:24" x14ac:dyDescent="0.25">
      <c r="L141" s="1"/>
      <c r="M141" s="1"/>
      <c r="X141" s="1"/>
    </row>
    <row r="142" spans="12:24" x14ac:dyDescent="0.25">
      <c r="L142" s="1"/>
      <c r="M142" s="1"/>
      <c r="X142" s="1"/>
    </row>
    <row r="143" spans="12:24" x14ac:dyDescent="0.25">
      <c r="L143" s="1"/>
      <c r="M143" s="1"/>
      <c r="X143" s="1"/>
    </row>
    <row r="144" spans="12:24" x14ac:dyDescent="0.25">
      <c r="L144" s="1"/>
      <c r="M144" s="1"/>
      <c r="X144" s="1"/>
    </row>
    <row r="145" spans="12:24" x14ac:dyDescent="0.25">
      <c r="L145" s="1"/>
      <c r="M145" s="1"/>
      <c r="X145" s="1"/>
    </row>
    <row r="146" spans="12:24" x14ac:dyDescent="0.25">
      <c r="L146" s="1"/>
      <c r="M146" s="1"/>
      <c r="X146" s="1"/>
    </row>
    <row r="147" spans="12:24" x14ac:dyDescent="0.25">
      <c r="L147" s="1"/>
      <c r="M147" s="1"/>
      <c r="X147" s="1"/>
    </row>
    <row r="148" spans="12:24" x14ac:dyDescent="0.25">
      <c r="L148" s="1"/>
      <c r="M148" s="1"/>
      <c r="X148" s="1"/>
    </row>
    <row r="149" spans="12:24" x14ac:dyDescent="0.25">
      <c r="L149" s="1"/>
      <c r="M149" s="1"/>
      <c r="X149" s="1"/>
    </row>
    <row r="150" spans="12:24" x14ac:dyDescent="0.25">
      <c r="L150" s="1"/>
      <c r="M150" s="1"/>
      <c r="X150" s="1"/>
    </row>
    <row r="151" spans="12:24" x14ac:dyDescent="0.25">
      <c r="L151" s="1"/>
      <c r="M151" s="1"/>
      <c r="X151" s="1"/>
    </row>
    <row r="152" spans="12:24" x14ac:dyDescent="0.25">
      <c r="L152" s="1"/>
      <c r="M152" s="1"/>
      <c r="X152" s="1"/>
    </row>
    <row r="153" spans="12:24" x14ac:dyDescent="0.25">
      <c r="L153" s="1"/>
      <c r="M153" s="1"/>
      <c r="X153" s="1"/>
    </row>
    <row r="154" spans="12:24" x14ac:dyDescent="0.25">
      <c r="L154" s="1"/>
      <c r="M154" s="1"/>
      <c r="X154" s="1"/>
    </row>
    <row r="155" spans="12:24" x14ac:dyDescent="0.25">
      <c r="L155" s="1"/>
      <c r="M155" s="1"/>
      <c r="X155" s="1"/>
    </row>
    <row r="156" spans="12:24" x14ac:dyDescent="0.25">
      <c r="L156" s="1"/>
      <c r="M156" s="1"/>
      <c r="X156" s="1"/>
    </row>
    <row r="157" spans="12:24" x14ac:dyDescent="0.25">
      <c r="L157" s="1"/>
      <c r="M157" s="1"/>
      <c r="X157" s="1"/>
    </row>
    <row r="158" spans="12:24" x14ac:dyDescent="0.25">
      <c r="L158" s="1"/>
      <c r="M158" s="1"/>
      <c r="X158" s="1"/>
    </row>
    <row r="159" spans="12:24" x14ac:dyDescent="0.25">
      <c r="L159" s="1"/>
      <c r="M159" s="1"/>
      <c r="X159" s="1"/>
    </row>
    <row r="160" spans="12:24" x14ac:dyDescent="0.25">
      <c r="L160" s="1"/>
      <c r="M160" s="1"/>
      <c r="X160" s="1"/>
    </row>
    <row r="161" spans="12:24" x14ac:dyDescent="0.25">
      <c r="L161" s="1"/>
      <c r="M161" s="1"/>
      <c r="X161" s="1"/>
    </row>
    <row r="162" spans="12:24" x14ac:dyDescent="0.25">
      <c r="L162" s="1"/>
      <c r="M162" s="1"/>
      <c r="X162" s="1"/>
    </row>
    <row r="163" spans="12:24" x14ac:dyDescent="0.25">
      <c r="L163" s="1"/>
      <c r="M163" s="1"/>
      <c r="X163" s="1"/>
    </row>
    <row r="164" spans="12:24" x14ac:dyDescent="0.25">
      <c r="L164" s="1"/>
      <c r="M164" s="1"/>
      <c r="X164" s="1"/>
    </row>
    <row r="165" spans="12:24" x14ac:dyDescent="0.25">
      <c r="L165" s="1"/>
      <c r="M165" s="1"/>
      <c r="X165" s="1"/>
    </row>
    <row r="166" spans="12:24" x14ac:dyDescent="0.25">
      <c r="L166" s="1"/>
      <c r="M166" s="1"/>
      <c r="X166" s="1"/>
    </row>
    <row r="167" spans="12:24" x14ac:dyDescent="0.25">
      <c r="L167" s="1"/>
      <c r="M167" s="1"/>
      <c r="X167" s="1"/>
    </row>
    <row r="168" spans="12:24" x14ac:dyDescent="0.25">
      <c r="L168" s="1"/>
      <c r="M168" s="1"/>
      <c r="X168" s="1"/>
    </row>
    <row r="169" spans="12:24" x14ac:dyDescent="0.25">
      <c r="L169" s="1"/>
      <c r="M169" s="1"/>
      <c r="X169" s="1"/>
    </row>
    <row r="170" spans="12:24" x14ac:dyDescent="0.25">
      <c r="L170" s="1"/>
      <c r="M170" s="1"/>
      <c r="X170" s="1"/>
    </row>
    <row r="171" spans="12:24" x14ac:dyDescent="0.25">
      <c r="L171" s="1"/>
      <c r="M171" s="1"/>
      <c r="X171" s="1"/>
    </row>
    <row r="172" spans="12:24" x14ac:dyDescent="0.25">
      <c r="L172" s="1"/>
      <c r="M172" s="1"/>
      <c r="X172" s="1"/>
    </row>
    <row r="173" spans="12:24" x14ac:dyDescent="0.25">
      <c r="L173" s="1"/>
      <c r="M173" s="1"/>
      <c r="X173" s="1"/>
    </row>
    <row r="174" spans="12:24" x14ac:dyDescent="0.25">
      <c r="L174" s="1"/>
      <c r="M174" s="1"/>
      <c r="X174" s="1"/>
    </row>
    <row r="175" spans="12:24" x14ac:dyDescent="0.25">
      <c r="L175" s="1"/>
      <c r="M175" s="1"/>
      <c r="X175" s="1"/>
    </row>
    <row r="176" spans="12:24" x14ac:dyDescent="0.25">
      <c r="L176" s="1"/>
      <c r="M176" s="1"/>
      <c r="X176" s="1"/>
    </row>
    <row r="177" spans="12:24" x14ac:dyDescent="0.25">
      <c r="L177" s="1"/>
      <c r="M177" s="1"/>
      <c r="X177" s="1"/>
    </row>
    <row r="178" spans="12:24" x14ac:dyDescent="0.25">
      <c r="L178" s="1"/>
      <c r="M178" s="1"/>
      <c r="X178" s="1"/>
    </row>
    <row r="179" spans="12:24" x14ac:dyDescent="0.25">
      <c r="L179" s="1"/>
      <c r="M179" s="1"/>
      <c r="X179" s="1"/>
    </row>
    <row r="180" spans="12:24" x14ac:dyDescent="0.25">
      <c r="L180" s="1"/>
      <c r="M180" s="1"/>
      <c r="X180" s="1"/>
    </row>
    <row r="181" spans="12:24" x14ac:dyDescent="0.25">
      <c r="L181" s="1"/>
      <c r="M181" s="1"/>
      <c r="X181" s="1"/>
    </row>
    <row r="182" spans="12:24" x14ac:dyDescent="0.25">
      <c r="L182" s="1"/>
      <c r="M182" s="1"/>
      <c r="X182" s="1"/>
    </row>
    <row r="183" spans="12:24" x14ac:dyDescent="0.25">
      <c r="L183" s="1"/>
      <c r="M183" s="1"/>
      <c r="X183" s="1"/>
    </row>
    <row r="184" spans="12:24" x14ac:dyDescent="0.25">
      <c r="L184" s="1"/>
      <c r="M184" s="1"/>
      <c r="X184" s="1"/>
    </row>
    <row r="185" spans="12:24" x14ac:dyDescent="0.25">
      <c r="L185" s="1"/>
      <c r="M185" s="1"/>
      <c r="X185" s="1"/>
    </row>
    <row r="186" spans="12:24" x14ac:dyDescent="0.25">
      <c r="L186" s="1"/>
      <c r="M186" s="1"/>
      <c r="X186" s="1"/>
    </row>
    <row r="187" spans="12:24" x14ac:dyDescent="0.25">
      <c r="L187" s="1"/>
      <c r="M187" s="1"/>
      <c r="X187" s="1"/>
    </row>
    <row r="188" spans="12:24" x14ac:dyDescent="0.25">
      <c r="L188" s="1"/>
      <c r="M188" s="1"/>
      <c r="X188" s="1"/>
    </row>
    <row r="189" spans="12:24" x14ac:dyDescent="0.25">
      <c r="L189" s="1"/>
      <c r="M189" s="1"/>
      <c r="X189" s="1"/>
    </row>
    <row r="190" spans="12:24" x14ac:dyDescent="0.25">
      <c r="L190" s="1"/>
      <c r="M190" s="1"/>
      <c r="X190" s="1"/>
    </row>
    <row r="191" spans="12:24" x14ac:dyDescent="0.25">
      <c r="L191" s="1"/>
      <c r="M191" s="1"/>
      <c r="X191" s="1"/>
    </row>
    <row r="192" spans="12:24" x14ac:dyDescent="0.25">
      <c r="L192" s="1"/>
      <c r="M192" s="1"/>
      <c r="X192" s="1"/>
    </row>
    <row r="193" spans="12:24" x14ac:dyDescent="0.25">
      <c r="L193" s="1"/>
      <c r="M193" s="1"/>
      <c r="X193" s="1"/>
    </row>
    <row r="194" spans="12:24" x14ac:dyDescent="0.25">
      <c r="L194" s="1"/>
      <c r="M194" s="1"/>
      <c r="X194" s="1"/>
    </row>
    <row r="195" spans="12:24" x14ac:dyDescent="0.25">
      <c r="L195" s="1"/>
      <c r="M195" s="1"/>
      <c r="X195" s="1"/>
    </row>
    <row r="196" spans="12:24" x14ac:dyDescent="0.25">
      <c r="L196" s="1"/>
      <c r="M196" s="1"/>
      <c r="X196" s="1"/>
    </row>
    <row r="197" spans="12:24" x14ac:dyDescent="0.25">
      <c r="L197" s="1"/>
      <c r="M197" s="1"/>
      <c r="X197" s="1"/>
    </row>
    <row r="198" spans="12:24" x14ac:dyDescent="0.25">
      <c r="L198" s="1"/>
      <c r="M198" s="1"/>
      <c r="X198" s="1"/>
    </row>
    <row r="199" spans="12:24" x14ac:dyDescent="0.25">
      <c r="L199" s="1"/>
      <c r="M199" s="1"/>
      <c r="X199" s="1"/>
    </row>
    <row r="200" spans="12:24" x14ac:dyDescent="0.25">
      <c r="L200" s="1"/>
      <c r="M200" s="1"/>
      <c r="X200" s="1"/>
    </row>
    <row r="201" spans="12:24" x14ac:dyDescent="0.25">
      <c r="L201" s="1"/>
      <c r="M201" s="1"/>
      <c r="X201" s="1"/>
    </row>
    <row r="202" spans="12:24" x14ac:dyDescent="0.25">
      <c r="L202" s="1"/>
      <c r="M202" s="1"/>
      <c r="X202" s="1"/>
    </row>
    <row r="203" spans="12:24" x14ac:dyDescent="0.25">
      <c r="L203" s="1"/>
      <c r="M203" s="1"/>
      <c r="X203" s="1"/>
    </row>
    <row r="204" spans="12:24" x14ac:dyDescent="0.25">
      <c r="L204" s="1"/>
      <c r="M204" s="1"/>
      <c r="X204" s="1"/>
    </row>
    <row r="205" spans="12:24" x14ac:dyDescent="0.25">
      <c r="L205" s="1"/>
      <c r="M205" s="1"/>
      <c r="X205" s="1"/>
    </row>
    <row r="206" spans="12:24" x14ac:dyDescent="0.25">
      <c r="L206" s="1"/>
      <c r="M206" s="1"/>
      <c r="X206" s="1"/>
    </row>
    <row r="207" spans="12:24" x14ac:dyDescent="0.25">
      <c r="L207" s="1"/>
      <c r="M207" s="1"/>
      <c r="X207" s="1"/>
    </row>
    <row r="208" spans="12:24" x14ac:dyDescent="0.25">
      <c r="L208" s="1"/>
      <c r="M208" s="1"/>
      <c r="X208" s="1"/>
    </row>
    <row r="209" spans="12:24" x14ac:dyDescent="0.25">
      <c r="L209" s="1"/>
      <c r="M209" s="1"/>
      <c r="X209" s="1"/>
    </row>
    <row r="210" spans="12:24" x14ac:dyDescent="0.25">
      <c r="L210" s="1"/>
      <c r="M210" s="1"/>
      <c r="X210" s="1"/>
    </row>
    <row r="211" spans="12:24" x14ac:dyDescent="0.25">
      <c r="L211" s="1"/>
      <c r="M211" s="1"/>
      <c r="X211" s="1"/>
    </row>
    <row r="212" spans="12:24" x14ac:dyDescent="0.25">
      <c r="L212" s="1"/>
      <c r="M212" s="1"/>
      <c r="X212" s="1"/>
    </row>
    <row r="213" spans="12:24" x14ac:dyDescent="0.25">
      <c r="L213" s="1"/>
      <c r="M213" s="1"/>
      <c r="X213" s="1"/>
    </row>
    <row r="214" spans="12:24" x14ac:dyDescent="0.25">
      <c r="L214" s="1"/>
      <c r="M214" s="1"/>
      <c r="X214" s="1"/>
    </row>
    <row r="215" spans="12:24" x14ac:dyDescent="0.25">
      <c r="L215" s="1"/>
      <c r="M215" s="1"/>
      <c r="X215" s="1"/>
    </row>
    <row r="216" spans="12:24" x14ac:dyDescent="0.25">
      <c r="L216" s="1"/>
      <c r="M216" s="1"/>
      <c r="X216" s="1"/>
    </row>
    <row r="217" spans="12:24" x14ac:dyDescent="0.25">
      <c r="L217" s="1"/>
      <c r="M217" s="1"/>
      <c r="X217" s="1"/>
    </row>
    <row r="218" spans="12:24" x14ac:dyDescent="0.25">
      <c r="L218" s="1"/>
      <c r="M218" s="1"/>
      <c r="X218" s="1"/>
    </row>
    <row r="219" spans="12:24" x14ac:dyDescent="0.25">
      <c r="L219" s="1"/>
      <c r="M219" s="1"/>
      <c r="X219" s="1"/>
    </row>
    <row r="220" spans="12:24" x14ac:dyDescent="0.25">
      <c r="L220" s="1"/>
      <c r="M220" s="1"/>
      <c r="X220" s="1"/>
    </row>
    <row r="221" spans="12:24" x14ac:dyDescent="0.25">
      <c r="L221" s="1"/>
      <c r="M221" s="1"/>
      <c r="X221" s="1"/>
    </row>
    <row r="222" spans="12:24" x14ac:dyDescent="0.25">
      <c r="L222" s="1"/>
      <c r="M222" s="1"/>
      <c r="X222" s="1"/>
    </row>
    <row r="223" spans="12:24" x14ac:dyDescent="0.25">
      <c r="L223" s="1"/>
      <c r="M223" s="1"/>
      <c r="X223" s="1"/>
    </row>
    <row r="224" spans="12:24" x14ac:dyDescent="0.25">
      <c r="L224" s="1"/>
      <c r="M224" s="1"/>
      <c r="X224" s="1"/>
    </row>
    <row r="225" spans="12:24" x14ac:dyDescent="0.25">
      <c r="L225" s="1"/>
      <c r="M225" s="1"/>
      <c r="X225" s="1"/>
    </row>
    <row r="226" spans="12:24" x14ac:dyDescent="0.25">
      <c r="L226" s="1"/>
      <c r="M226" s="1"/>
      <c r="X226" s="1"/>
    </row>
    <row r="227" spans="12:24" x14ac:dyDescent="0.25">
      <c r="L227" s="1"/>
      <c r="M227" s="1"/>
      <c r="X227" s="1"/>
    </row>
    <row r="228" spans="12:24" x14ac:dyDescent="0.25">
      <c r="L228" s="1"/>
      <c r="M228" s="1"/>
      <c r="X228" s="1"/>
    </row>
    <row r="229" spans="12:24" x14ac:dyDescent="0.25">
      <c r="L229" s="1"/>
      <c r="M229" s="1"/>
      <c r="X229" s="1"/>
    </row>
    <row r="230" spans="12:24" x14ac:dyDescent="0.25">
      <c r="L230" s="1"/>
      <c r="M230" s="1"/>
      <c r="X230" s="1"/>
    </row>
    <row r="231" spans="12:24" x14ac:dyDescent="0.25">
      <c r="L231" s="1"/>
      <c r="M231" s="1"/>
      <c r="X231" s="1"/>
    </row>
    <row r="232" spans="12:24" x14ac:dyDescent="0.25">
      <c r="L232" s="1"/>
      <c r="M232" s="1"/>
      <c r="X232" s="1"/>
    </row>
    <row r="233" spans="12:24" x14ac:dyDescent="0.25">
      <c r="L233" s="1"/>
      <c r="M233" s="1"/>
      <c r="X233" s="1"/>
    </row>
    <row r="234" spans="12:24" x14ac:dyDescent="0.25">
      <c r="L234" s="1"/>
      <c r="M234" s="1"/>
      <c r="X234" s="1"/>
    </row>
    <row r="235" spans="12:24" x14ac:dyDescent="0.25">
      <c r="L235" s="1"/>
      <c r="M235" s="1"/>
      <c r="X235" s="1"/>
    </row>
    <row r="236" spans="12:24" x14ac:dyDescent="0.25">
      <c r="L236" s="1"/>
      <c r="M236" s="1"/>
      <c r="X236" s="1"/>
    </row>
    <row r="237" spans="12:24" x14ac:dyDescent="0.25">
      <c r="L237" s="1"/>
      <c r="M237" s="1"/>
      <c r="X237" s="1"/>
    </row>
    <row r="238" spans="12:24" x14ac:dyDescent="0.25">
      <c r="L238" s="1"/>
      <c r="M238" s="1"/>
      <c r="X238" s="1"/>
    </row>
    <row r="239" spans="12:24" x14ac:dyDescent="0.25">
      <c r="L239" s="1"/>
      <c r="M239" s="1"/>
      <c r="X239" s="1"/>
    </row>
    <row r="240" spans="12:24" x14ac:dyDescent="0.25">
      <c r="L240" s="1"/>
      <c r="M240" s="1"/>
      <c r="X240" s="1"/>
    </row>
    <row r="241" spans="12:24" x14ac:dyDescent="0.25">
      <c r="L241" s="1"/>
      <c r="M241" s="1"/>
      <c r="X241" s="1"/>
    </row>
    <row r="242" spans="12:24" x14ac:dyDescent="0.25">
      <c r="L242" s="1"/>
      <c r="M242" s="1"/>
      <c r="X242" s="1"/>
    </row>
    <row r="243" spans="12:24" x14ac:dyDescent="0.25">
      <c r="L243" s="1"/>
      <c r="M243" s="1"/>
      <c r="X243" s="1"/>
    </row>
    <row r="244" spans="12:24" x14ac:dyDescent="0.25">
      <c r="L244" s="1"/>
      <c r="M244" s="1"/>
      <c r="X244" s="1"/>
    </row>
    <row r="245" spans="12:24" x14ac:dyDescent="0.25">
      <c r="L245" s="1"/>
      <c r="M245" s="1"/>
      <c r="X245" s="1"/>
    </row>
    <row r="246" spans="12:24" x14ac:dyDescent="0.25">
      <c r="L246" s="1"/>
      <c r="M246" s="1"/>
      <c r="X246" s="1"/>
    </row>
    <row r="247" spans="12:24" x14ac:dyDescent="0.25">
      <c r="L247" s="1"/>
      <c r="M247" s="1"/>
      <c r="X247" s="1"/>
    </row>
    <row r="248" spans="12:24" x14ac:dyDescent="0.25">
      <c r="L248" s="1"/>
      <c r="M248" s="1"/>
      <c r="X248" s="1"/>
    </row>
    <row r="249" spans="12:24" x14ac:dyDescent="0.25">
      <c r="L249" s="1"/>
      <c r="M249" s="1"/>
      <c r="X249" s="1"/>
    </row>
    <row r="250" spans="12:24" x14ac:dyDescent="0.25">
      <c r="L250" s="1"/>
      <c r="M250" s="1"/>
      <c r="X250" s="1"/>
    </row>
    <row r="251" spans="12:24" x14ac:dyDescent="0.25">
      <c r="L251" s="1"/>
      <c r="M251" s="1"/>
      <c r="X251" s="1"/>
    </row>
    <row r="252" spans="12:24" x14ac:dyDescent="0.25">
      <c r="L252" s="1"/>
      <c r="M252" s="1"/>
      <c r="X252" s="1"/>
    </row>
    <row r="253" spans="12:24" x14ac:dyDescent="0.25">
      <c r="L253" s="1"/>
      <c r="M253" s="1"/>
      <c r="X253" s="1"/>
    </row>
    <row r="254" spans="12:24" x14ac:dyDescent="0.25">
      <c r="L254" s="1"/>
      <c r="M254" s="1"/>
      <c r="X254" s="1"/>
    </row>
    <row r="255" spans="12:24" x14ac:dyDescent="0.25">
      <c r="L255" s="1"/>
      <c r="M255" s="1"/>
      <c r="X255" s="1"/>
    </row>
    <row r="256" spans="12:24" x14ac:dyDescent="0.25">
      <c r="L256" s="1"/>
      <c r="M256" s="1"/>
      <c r="X256" s="1"/>
    </row>
    <row r="257" spans="12:24" x14ac:dyDescent="0.25">
      <c r="L257" s="1"/>
      <c r="M257" s="1"/>
      <c r="X257" s="1"/>
    </row>
    <row r="258" spans="12:24" x14ac:dyDescent="0.25">
      <c r="L258" s="1"/>
      <c r="M258" s="1"/>
      <c r="X258" s="1"/>
    </row>
    <row r="259" spans="12:24" x14ac:dyDescent="0.25">
      <c r="L259" s="1"/>
      <c r="M259" s="1"/>
      <c r="X259" s="1"/>
    </row>
    <row r="260" spans="12:24" x14ac:dyDescent="0.25">
      <c r="L260" s="1"/>
      <c r="M260" s="1"/>
      <c r="X260" s="1"/>
    </row>
    <row r="261" spans="12:24" x14ac:dyDescent="0.25">
      <c r="L261" s="1"/>
      <c r="M261" s="1"/>
      <c r="X261" s="1"/>
    </row>
    <row r="262" spans="12:24" x14ac:dyDescent="0.25">
      <c r="L262" s="1"/>
      <c r="M262" s="1"/>
      <c r="X262" s="1"/>
    </row>
    <row r="263" spans="12:24" x14ac:dyDescent="0.25">
      <c r="L263" s="1"/>
      <c r="M263" s="1"/>
      <c r="X263" s="1"/>
    </row>
    <row r="264" spans="12:24" x14ac:dyDescent="0.25">
      <c r="L264" s="1"/>
      <c r="M264" s="1"/>
      <c r="X264" s="1"/>
    </row>
    <row r="265" spans="12:24" x14ac:dyDescent="0.25">
      <c r="L265" s="1"/>
      <c r="M265" s="1"/>
      <c r="X265" s="1"/>
    </row>
    <row r="266" spans="12:24" x14ac:dyDescent="0.25">
      <c r="L266" s="1"/>
      <c r="M266" s="1"/>
      <c r="X266" s="1"/>
    </row>
    <row r="267" spans="12:24" x14ac:dyDescent="0.25">
      <c r="L267" s="1"/>
      <c r="M267" s="1"/>
      <c r="X267" s="1"/>
    </row>
    <row r="268" spans="12:24" x14ac:dyDescent="0.25">
      <c r="L268" s="1"/>
      <c r="M268" s="1"/>
      <c r="X268" s="1"/>
    </row>
    <row r="269" spans="12:24" x14ac:dyDescent="0.25">
      <c r="L269" s="1"/>
      <c r="M269" s="1"/>
      <c r="X269" s="1"/>
    </row>
    <row r="270" spans="12:24" x14ac:dyDescent="0.25">
      <c r="L270" s="1"/>
      <c r="M270" s="1"/>
      <c r="X270" s="1"/>
    </row>
    <row r="271" spans="12:24" x14ac:dyDescent="0.25">
      <c r="L271" s="1"/>
      <c r="M271" s="1"/>
      <c r="X271" s="1"/>
    </row>
    <row r="272" spans="12:24" x14ac:dyDescent="0.25">
      <c r="L272" s="1"/>
      <c r="M272" s="1"/>
      <c r="X272" s="1"/>
    </row>
    <row r="273" spans="12:24" x14ac:dyDescent="0.25">
      <c r="L273" s="1"/>
      <c r="M273" s="1"/>
      <c r="X273" s="1"/>
    </row>
    <row r="274" spans="12:24" x14ac:dyDescent="0.25">
      <c r="L274" s="1"/>
      <c r="M274" s="1"/>
      <c r="X274" s="1"/>
    </row>
    <row r="275" spans="12:24" x14ac:dyDescent="0.25">
      <c r="L275" s="1"/>
      <c r="M275" s="1"/>
      <c r="X275" s="1"/>
    </row>
    <row r="276" spans="12:24" x14ac:dyDescent="0.25">
      <c r="L276" s="1"/>
      <c r="M276" s="1"/>
      <c r="X276" s="1"/>
    </row>
    <row r="277" spans="12:24" x14ac:dyDescent="0.25">
      <c r="L277" s="1"/>
      <c r="M277" s="1"/>
      <c r="X277" s="1"/>
    </row>
    <row r="278" spans="12:24" x14ac:dyDescent="0.25">
      <c r="L278" s="1"/>
      <c r="M278" s="1"/>
      <c r="X278" s="1"/>
    </row>
    <row r="279" spans="12:24" x14ac:dyDescent="0.25">
      <c r="L279" s="1"/>
      <c r="M279" s="1"/>
      <c r="X279" s="1"/>
    </row>
    <row r="280" spans="12:24" x14ac:dyDescent="0.25">
      <c r="L280" s="1"/>
      <c r="M280" s="1"/>
      <c r="X280" s="1"/>
    </row>
    <row r="281" spans="12:24" x14ac:dyDescent="0.25">
      <c r="L281" s="1"/>
      <c r="M281" s="1"/>
      <c r="X281" s="1"/>
    </row>
    <row r="282" spans="12:24" x14ac:dyDescent="0.25">
      <c r="L282" s="1"/>
      <c r="M282" s="1"/>
      <c r="X282" s="1"/>
    </row>
    <row r="283" spans="12:24" x14ac:dyDescent="0.25">
      <c r="L283" s="1"/>
      <c r="M283" s="1"/>
      <c r="X283" s="1"/>
    </row>
    <row r="284" spans="12:24" x14ac:dyDescent="0.25">
      <c r="L284" s="1"/>
      <c r="M284" s="1"/>
      <c r="X284" s="1"/>
    </row>
    <row r="285" spans="12:24" x14ac:dyDescent="0.25">
      <c r="L285" s="1"/>
      <c r="M285" s="1"/>
      <c r="X285" s="1"/>
    </row>
    <row r="286" spans="12:24" x14ac:dyDescent="0.25">
      <c r="L286" s="1"/>
      <c r="M286" s="1"/>
      <c r="X286" s="1"/>
    </row>
    <row r="287" spans="12:24" x14ac:dyDescent="0.25">
      <c r="L287" s="1"/>
      <c r="M287" s="1"/>
      <c r="X287" s="1"/>
    </row>
    <row r="288" spans="12:24" x14ac:dyDescent="0.25">
      <c r="L288" s="1"/>
      <c r="M288" s="1"/>
      <c r="X288" s="1"/>
    </row>
    <row r="289" spans="12:24" x14ac:dyDescent="0.25">
      <c r="L289" s="1"/>
      <c r="M289" s="1"/>
      <c r="X289" s="1"/>
    </row>
    <row r="290" spans="12:24" x14ac:dyDescent="0.25">
      <c r="L290" s="1"/>
      <c r="M290" s="1"/>
      <c r="X290" s="1"/>
    </row>
    <row r="291" spans="12:24" x14ac:dyDescent="0.25">
      <c r="L291" s="1"/>
      <c r="M291" s="1"/>
      <c r="X291" s="1"/>
    </row>
    <row r="292" spans="12:24" x14ac:dyDescent="0.25">
      <c r="L292" s="1"/>
      <c r="M292" s="1"/>
      <c r="X292" s="1"/>
    </row>
    <row r="293" spans="12:24" x14ac:dyDescent="0.25">
      <c r="L293" s="1"/>
      <c r="M293" s="1"/>
      <c r="X293" s="1"/>
    </row>
    <row r="294" spans="12:24" x14ac:dyDescent="0.25">
      <c r="L294" s="1"/>
      <c r="M294" s="1"/>
      <c r="X294" s="1"/>
    </row>
    <row r="295" spans="12:24" x14ac:dyDescent="0.25">
      <c r="L295" s="1"/>
      <c r="M295" s="1"/>
      <c r="X295" s="1"/>
    </row>
    <row r="296" spans="12:24" x14ac:dyDescent="0.25">
      <c r="L296" s="1"/>
      <c r="M296" s="1"/>
      <c r="X296" s="1"/>
    </row>
    <row r="297" spans="12:24" x14ac:dyDescent="0.25">
      <c r="L297" s="1"/>
      <c r="M297" s="1"/>
      <c r="X297" s="1"/>
    </row>
    <row r="298" spans="12:24" x14ac:dyDescent="0.25">
      <c r="L298" s="1"/>
      <c r="M298" s="1"/>
      <c r="X298" s="1"/>
    </row>
    <row r="299" spans="12:24" x14ac:dyDescent="0.25">
      <c r="L299" s="1"/>
      <c r="M299" s="1"/>
      <c r="X299" s="1"/>
    </row>
    <row r="300" spans="12:24" x14ac:dyDescent="0.25">
      <c r="L300" s="1"/>
      <c r="M300" s="1"/>
      <c r="X300" s="1"/>
    </row>
    <row r="301" spans="12:24" x14ac:dyDescent="0.25">
      <c r="L301" s="1"/>
      <c r="M301" s="1"/>
      <c r="X301" s="1"/>
    </row>
    <row r="302" spans="12:24" x14ac:dyDescent="0.25">
      <c r="L302" s="1"/>
      <c r="M302" s="1"/>
      <c r="X302" s="1"/>
    </row>
    <row r="303" spans="12:24" x14ac:dyDescent="0.25">
      <c r="L303" s="1"/>
      <c r="M303" s="1"/>
      <c r="X303" s="1"/>
    </row>
    <row r="304" spans="12:24" x14ac:dyDescent="0.25">
      <c r="L304" s="1"/>
      <c r="M304" s="1"/>
      <c r="X304" s="1"/>
    </row>
    <row r="305" spans="12:24" x14ac:dyDescent="0.25">
      <c r="L305" s="1"/>
      <c r="M305" s="1"/>
      <c r="X305" s="1"/>
    </row>
    <row r="306" spans="12:24" x14ac:dyDescent="0.25">
      <c r="L306" s="1"/>
      <c r="M306" s="1"/>
      <c r="X306" s="1"/>
    </row>
    <row r="307" spans="12:24" x14ac:dyDescent="0.25">
      <c r="L307" s="1"/>
      <c r="M307" s="1"/>
      <c r="X307" s="1"/>
    </row>
    <row r="308" spans="12:24" x14ac:dyDescent="0.25">
      <c r="L308" s="1"/>
      <c r="M308" s="1"/>
      <c r="X308" s="1"/>
    </row>
    <row r="309" spans="12:24" x14ac:dyDescent="0.25">
      <c r="L309" s="1"/>
      <c r="M309" s="1"/>
      <c r="X309" s="1"/>
    </row>
    <row r="310" spans="12:24" x14ac:dyDescent="0.25">
      <c r="L310" s="1"/>
      <c r="M310" s="1"/>
      <c r="X310" s="1"/>
    </row>
    <row r="311" spans="12:24" x14ac:dyDescent="0.25">
      <c r="L311" s="1"/>
      <c r="M311" s="1"/>
      <c r="X311" s="1"/>
    </row>
    <row r="312" spans="12:24" x14ac:dyDescent="0.25">
      <c r="L312" s="1"/>
      <c r="M312" s="1"/>
      <c r="X312" s="1"/>
    </row>
    <row r="313" spans="12:24" x14ac:dyDescent="0.25">
      <c r="L313" s="1"/>
      <c r="M313" s="1"/>
      <c r="X313" s="1"/>
    </row>
    <row r="314" spans="12:24" x14ac:dyDescent="0.25">
      <c r="L314" s="1"/>
      <c r="M314" s="1"/>
      <c r="X314" s="1"/>
    </row>
    <row r="315" spans="12:24" x14ac:dyDescent="0.25">
      <c r="L315" s="1"/>
      <c r="M315" s="1"/>
      <c r="X315" s="1"/>
    </row>
    <row r="316" spans="12:24" x14ac:dyDescent="0.25">
      <c r="L316" s="1"/>
      <c r="M316" s="1"/>
      <c r="X316" s="1"/>
    </row>
    <row r="317" spans="12:24" x14ac:dyDescent="0.25">
      <c r="L317" s="1"/>
      <c r="M317" s="1"/>
      <c r="X317" s="1"/>
    </row>
    <row r="318" spans="12:24" x14ac:dyDescent="0.25">
      <c r="L318" s="1"/>
      <c r="M318" s="1"/>
      <c r="X318" s="1"/>
    </row>
    <row r="319" spans="12:24" x14ac:dyDescent="0.25">
      <c r="L319" s="1"/>
      <c r="M319" s="1"/>
      <c r="X319" s="1"/>
    </row>
    <row r="320" spans="12:24" x14ac:dyDescent="0.25">
      <c r="L320" s="1"/>
      <c r="M320" s="1"/>
      <c r="X320" s="1"/>
    </row>
    <row r="321" spans="12:24" x14ac:dyDescent="0.25">
      <c r="L321" s="1"/>
      <c r="M321" s="1"/>
      <c r="X321" s="1"/>
    </row>
    <row r="322" spans="12:24" x14ac:dyDescent="0.25">
      <c r="L322" s="1"/>
      <c r="M322" s="1"/>
      <c r="X322" s="1"/>
    </row>
    <row r="323" spans="12:24" x14ac:dyDescent="0.25">
      <c r="L323" s="1"/>
      <c r="M323" s="1"/>
      <c r="X323" s="1"/>
    </row>
    <row r="324" spans="12:24" x14ac:dyDescent="0.25">
      <c r="L324" s="1"/>
      <c r="M324" s="1"/>
      <c r="X324" s="1"/>
    </row>
    <row r="325" spans="12:24" x14ac:dyDescent="0.25">
      <c r="L325" s="1"/>
      <c r="M325" s="1"/>
      <c r="X325" s="1"/>
    </row>
    <row r="326" spans="12:24" x14ac:dyDescent="0.25">
      <c r="L326" s="1"/>
      <c r="M326" s="1"/>
      <c r="X326" s="1"/>
    </row>
    <row r="327" spans="12:24" x14ac:dyDescent="0.25">
      <c r="L327" s="1"/>
      <c r="M327" s="1"/>
      <c r="X327" s="1"/>
    </row>
    <row r="328" spans="12:24" x14ac:dyDescent="0.25">
      <c r="L328" s="1"/>
      <c r="M328" s="1"/>
      <c r="X328" s="1"/>
    </row>
    <row r="329" spans="12:24" x14ac:dyDescent="0.25">
      <c r="L329" s="1"/>
      <c r="M329" s="1"/>
      <c r="X329" s="1"/>
    </row>
    <row r="330" spans="12:24" x14ac:dyDescent="0.25">
      <c r="L330" s="1"/>
      <c r="M330" s="1"/>
      <c r="X330" s="1"/>
    </row>
    <row r="331" spans="12:24" x14ac:dyDescent="0.25">
      <c r="L331" s="1"/>
      <c r="M331" s="1"/>
      <c r="X331" s="1"/>
    </row>
    <row r="332" spans="12:24" x14ac:dyDescent="0.25">
      <c r="L332" s="1"/>
      <c r="M332" s="1"/>
      <c r="X332" s="1"/>
    </row>
    <row r="333" spans="12:24" x14ac:dyDescent="0.25">
      <c r="L333" s="1"/>
      <c r="M333" s="1"/>
      <c r="X333" s="1"/>
    </row>
    <row r="334" spans="12:24" x14ac:dyDescent="0.25">
      <c r="L334" s="1"/>
      <c r="M334" s="1"/>
      <c r="X334" s="1"/>
    </row>
    <row r="335" spans="12:24" x14ac:dyDescent="0.25">
      <c r="L335" s="1"/>
      <c r="M335" s="1"/>
      <c r="X335" s="1"/>
    </row>
    <row r="336" spans="12:24" x14ac:dyDescent="0.25">
      <c r="L336" s="1"/>
      <c r="M336" s="1"/>
      <c r="X336" s="1"/>
    </row>
    <row r="337" spans="12:24" x14ac:dyDescent="0.25">
      <c r="L337" s="1"/>
      <c r="M337" s="1"/>
      <c r="X337" s="1"/>
    </row>
    <row r="338" spans="12:24" x14ac:dyDescent="0.25">
      <c r="L338" s="1"/>
      <c r="M338" s="1"/>
      <c r="X338" s="1"/>
    </row>
    <row r="339" spans="12:24" x14ac:dyDescent="0.25">
      <c r="L339" s="1"/>
      <c r="M339" s="1"/>
      <c r="X339" s="1"/>
    </row>
    <row r="340" spans="12:24" x14ac:dyDescent="0.25">
      <c r="L340" s="1"/>
      <c r="M340" s="1"/>
      <c r="X340" s="1"/>
    </row>
    <row r="341" spans="12:24" x14ac:dyDescent="0.25">
      <c r="L341" s="1"/>
      <c r="M341" s="1"/>
      <c r="X341" s="1"/>
    </row>
    <row r="342" spans="12:24" x14ac:dyDescent="0.25">
      <c r="L342" s="1"/>
      <c r="M342" s="1"/>
      <c r="X342" s="1"/>
    </row>
    <row r="343" spans="12:24" x14ac:dyDescent="0.25">
      <c r="L343" s="1"/>
      <c r="M343" s="1"/>
      <c r="X343" s="1"/>
    </row>
    <row r="344" spans="12:24" x14ac:dyDescent="0.25">
      <c r="L344" s="1"/>
      <c r="M344" s="1"/>
      <c r="X344" s="1"/>
    </row>
    <row r="345" spans="12:24" x14ac:dyDescent="0.25">
      <c r="L345" s="1"/>
      <c r="M345" s="1"/>
      <c r="X345" s="1"/>
    </row>
    <row r="346" spans="12:24" x14ac:dyDescent="0.25">
      <c r="L346" s="1"/>
      <c r="M346" s="1"/>
      <c r="X346" s="1"/>
    </row>
    <row r="347" spans="12:24" x14ac:dyDescent="0.25">
      <c r="L347" s="1"/>
      <c r="M347" s="1"/>
      <c r="X347" s="1"/>
    </row>
    <row r="348" spans="12:24" x14ac:dyDescent="0.25">
      <c r="L348" s="1"/>
      <c r="M348" s="1"/>
      <c r="X348" s="1"/>
    </row>
    <row r="349" spans="12:24" x14ac:dyDescent="0.25">
      <c r="L349" s="1"/>
      <c r="M349" s="1"/>
      <c r="X349" s="1"/>
    </row>
    <row r="350" spans="12:24" x14ac:dyDescent="0.25">
      <c r="L350" s="1"/>
      <c r="M350" s="1"/>
      <c r="X350" s="1"/>
    </row>
    <row r="351" spans="12:24" x14ac:dyDescent="0.25">
      <c r="L351" s="1"/>
      <c r="M351" s="1"/>
      <c r="X351" s="1"/>
    </row>
    <row r="352" spans="12:24" x14ac:dyDescent="0.25">
      <c r="L352" s="1"/>
      <c r="M352" s="1"/>
      <c r="X352" s="1"/>
    </row>
    <row r="353" spans="12:24" x14ac:dyDescent="0.25">
      <c r="L353" s="1"/>
      <c r="M353" s="1"/>
      <c r="X353" s="1"/>
    </row>
    <row r="354" spans="12:24" x14ac:dyDescent="0.25">
      <c r="L354" s="1"/>
      <c r="M354" s="1"/>
      <c r="X354" s="1"/>
    </row>
    <row r="355" spans="12:24" x14ac:dyDescent="0.25">
      <c r="L355" s="1"/>
      <c r="M355" s="1"/>
      <c r="X355" s="1"/>
    </row>
    <row r="356" spans="12:24" x14ac:dyDescent="0.25">
      <c r="L356" s="1"/>
      <c r="M356" s="1"/>
      <c r="X356" s="1"/>
    </row>
    <row r="357" spans="12:24" x14ac:dyDescent="0.25">
      <c r="L357" s="1"/>
      <c r="M357" s="1"/>
      <c r="X357" s="1"/>
    </row>
    <row r="358" spans="12:24" x14ac:dyDescent="0.25">
      <c r="L358" s="1"/>
      <c r="M358" s="1"/>
      <c r="X358" s="1"/>
    </row>
    <row r="359" spans="12:24" x14ac:dyDescent="0.25">
      <c r="L359" s="1"/>
      <c r="M359" s="1"/>
      <c r="X359" s="1"/>
    </row>
    <row r="360" spans="12:24" x14ac:dyDescent="0.25">
      <c r="L360" s="1"/>
      <c r="M360" s="1"/>
      <c r="X360" s="1"/>
    </row>
    <row r="361" spans="12:24" x14ac:dyDescent="0.25">
      <c r="L361" s="1"/>
      <c r="M361" s="1"/>
      <c r="X361" s="1"/>
    </row>
    <row r="362" spans="12:24" x14ac:dyDescent="0.25">
      <c r="L362" s="1"/>
      <c r="M362" s="1"/>
      <c r="X362" s="1"/>
    </row>
    <row r="363" spans="12:24" x14ac:dyDescent="0.25">
      <c r="L363" s="1"/>
      <c r="M363" s="1"/>
      <c r="X363" s="1"/>
    </row>
    <row r="364" spans="12:24" x14ac:dyDescent="0.25">
      <c r="L364" s="1"/>
      <c r="M364" s="1"/>
      <c r="X364" s="1"/>
    </row>
    <row r="365" spans="12:24" x14ac:dyDescent="0.25">
      <c r="L365" s="1"/>
      <c r="M365" s="1"/>
      <c r="X365" s="1"/>
    </row>
    <row r="366" spans="12:24" x14ac:dyDescent="0.25">
      <c r="L366" s="1"/>
      <c r="M366" s="1"/>
      <c r="X366" s="1"/>
    </row>
    <row r="367" spans="12:24" x14ac:dyDescent="0.25">
      <c r="L367" s="1"/>
      <c r="M367" s="1"/>
      <c r="X367" s="1"/>
    </row>
    <row r="368" spans="12:24" x14ac:dyDescent="0.25">
      <c r="L368" s="1"/>
      <c r="M368" s="1"/>
      <c r="X368" s="1"/>
    </row>
    <row r="369" spans="12:24" x14ac:dyDescent="0.25">
      <c r="L369" s="1"/>
      <c r="M369" s="1"/>
      <c r="X369" s="1"/>
    </row>
    <row r="370" spans="12:24" x14ac:dyDescent="0.25">
      <c r="L370" s="1"/>
      <c r="M370" s="1"/>
      <c r="X370" s="1"/>
    </row>
    <row r="371" spans="12:24" x14ac:dyDescent="0.25">
      <c r="L371" s="1"/>
      <c r="M371" s="1"/>
      <c r="X371" s="1"/>
    </row>
    <row r="372" spans="12:24" x14ac:dyDescent="0.25">
      <c r="L372" s="1"/>
      <c r="M372" s="1"/>
      <c r="X372" s="1"/>
    </row>
    <row r="373" spans="12:24" x14ac:dyDescent="0.25">
      <c r="L373" s="1"/>
      <c r="M373" s="1"/>
      <c r="X373" s="1"/>
    </row>
    <row r="374" spans="12:24" x14ac:dyDescent="0.25">
      <c r="L374" s="1"/>
      <c r="M374" s="1"/>
      <c r="X374" s="1"/>
    </row>
    <row r="375" spans="12:24" x14ac:dyDescent="0.25">
      <c r="L375" s="1"/>
      <c r="M375" s="1"/>
      <c r="X375" s="1"/>
    </row>
    <row r="376" spans="12:24" x14ac:dyDescent="0.25">
      <c r="L376" s="1"/>
      <c r="M376" s="1"/>
      <c r="X376" s="1"/>
    </row>
    <row r="377" spans="12:24" x14ac:dyDescent="0.25">
      <c r="L377" s="1"/>
      <c r="M377" s="1"/>
      <c r="X377" s="1"/>
    </row>
    <row r="378" spans="12:24" x14ac:dyDescent="0.25">
      <c r="L378" s="1"/>
      <c r="M378" s="1"/>
      <c r="X378" s="1"/>
    </row>
    <row r="379" spans="12:24" x14ac:dyDescent="0.25">
      <c r="L379" s="1"/>
      <c r="M379" s="1"/>
      <c r="X379" s="1"/>
    </row>
    <row r="380" spans="12:24" x14ac:dyDescent="0.25">
      <c r="L380" s="1"/>
      <c r="M380" s="1"/>
      <c r="X380" s="1"/>
    </row>
    <row r="381" spans="12:24" x14ac:dyDescent="0.25">
      <c r="L381" s="1"/>
      <c r="M381" s="1"/>
      <c r="X381" s="1"/>
    </row>
    <row r="382" spans="12:24" x14ac:dyDescent="0.25">
      <c r="L382" s="1"/>
      <c r="M382" s="1"/>
      <c r="X382" s="1"/>
    </row>
    <row r="383" spans="12:24" x14ac:dyDescent="0.25">
      <c r="L383" s="1"/>
      <c r="M383" s="1"/>
      <c r="X383" s="1"/>
    </row>
    <row r="384" spans="12:24" x14ac:dyDescent="0.25">
      <c r="L384" s="1"/>
      <c r="M384" s="1"/>
      <c r="X384" s="1"/>
    </row>
    <row r="385" spans="12:24" x14ac:dyDescent="0.25">
      <c r="L385" s="1"/>
      <c r="M385" s="1"/>
      <c r="X385" s="1"/>
    </row>
    <row r="386" spans="12:24" x14ac:dyDescent="0.25">
      <c r="L386" s="1"/>
      <c r="M386" s="1"/>
      <c r="X386" s="1"/>
    </row>
    <row r="387" spans="12:24" x14ac:dyDescent="0.25">
      <c r="L387" s="1"/>
      <c r="M387" s="1"/>
      <c r="X387" s="1"/>
    </row>
    <row r="388" spans="12:24" x14ac:dyDescent="0.25">
      <c r="L388" s="1"/>
      <c r="M388" s="1"/>
      <c r="X388" s="1"/>
    </row>
    <row r="389" spans="12:24" x14ac:dyDescent="0.25">
      <c r="L389" s="1"/>
      <c r="M389" s="1"/>
      <c r="X389" s="1"/>
    </row>
    <row r="390" spans="12:24" x14ac:dyDescent="0.25">
      <c r="L390" s="1"/>
      <c r="M390" s="1"/>
      <c r="X390" s="1"/>
    </row>
    <row r="391" spans="12:24" x14ac:dyDescent="0.25">
      <c r="L391" s="1"/>
      <c r="M391" s="1"/>
      <c r="X391" s="1"/>
    </row>
    <row r="392" spans="12:24" x14ac:dyDescent="0.25">
      <c r="L392" s="1"/>
      <c r="M392" s="1"/>
      <c r="X392" s="1"/>
    </row>
    <row r="393" spans="12:24" x14ac:dyDescent="0.25">
      <c r="L393" s="1"/>
      <c r="M393" s="1"/>
      <c r="X393" s="1"/>
    </row>
    <row r="394" spans="12:24" x14ac:dyDescent="0.25">
      <c r="L394" s="1"/>
      <c r="M394" s="1"/>
      <c r="X394" s="1"/>
    </row>
    <row r="395" spans="12:24" x14ac:dyDescent="0.25">
      <c r="L395" s="1"/>
      <c r="M395" s="1"/>
      <c r="X395" s="1"/>
    </row>
    <row r="396" spans="12:24" x14ac:dyDescent="0.25">
      <c r="L396" s="1"/>
      <c r="M396" s="1"/>
      <c r="X396" s="1"/>
    </row>
    <row r="397" spans="12:24" x14ac:dyDescent="0.25">
      <c r="L397" s="1"/>
      <c r="M397" s="1"/>
      <c r="X397" s="1"/>
    </row>
    <row r="398" spans="12:24" x14ac:dyDescent="0.25">
      <c r="L398" s="1"/>
      <c r="M398" s="1"/>
      <c r="X398" s="1"/>
    </row>
    <row r="399" spans="12:24" x14ac:dyDescent="0.25">
      <c r="L399" s="1"/>
      <c r="M399" s="1"/>
      <c r="X399" s="1"/>
    </row>
    <row r="400" spans="12:24" x14ac:dyDescent="0.25">
      <c r="L400" s="1"/>
      <c r="M400" s="1"/>
      <c r="X400" s="1"/>
    </row>
    <row r="401" spans="12:24" x14ac:dyDescent="0.25">
      <c r="L401" s="1"/>
      <c r="M401" s="1"/>
      <c r="X401" s="1"/>
    </row>
    <row r="402" spans="12:24" x14ac:dyDescent="0.25">
      <c r="L402" s="1"/>
      <c r="M402" s="1"/>
      <c r="X402" s="1"/>
    </row>
    <row r="403" spans="12:24" x14ac:dyDescent="0.25">
      <c r="L403" s="1"/>
      <c r="M403" s="1"/>
      <c r="X403" s="1"/>
    </row>
    <row r="404" spans="12:24" x14ac:dyDescent="0.25">
      <c r="L404" s="1"/>
      <c r="M404" s="1"/>
      <c r="X404" s="1"/>
    </row>
    <row r="405" spans="12:24" x14ac:dyDescent="0.25">
      <c r="L405" s="1"/>
      <c r="M405" s="1"/>
      <c r="X405" s="1"/>
    </row>
    <row r="406" spans="12:24" x14ac:dyDescent="0.25">
      <c r="L406" s="1"/>
      <c r="M406" s="1"/>
      <c r="X406" s="1"/>
    </row>
    <row r="407" spans="12:24" x14ac:dyDescent="0.25">
      <c r="L407" s="1"/>
      <c r="M407" s="1"/>
      <c r="X407" s="1"/>
    </row>
    <row r="408" spans="12:24" x14ac:dyDescent="0.25">
      <c r="L408" s="1"/>
      <c r="M408" s="1"/>
      <c r="X408" s="1"/>
    </row>
    <row r="409" spans="12:24" x14ac:dyDescent="0.25">
      <c r="L409" s="1"/>
      <c r="M409" s="1"/>
      <c r="X409" s="1"/>
    </row>
    <row r="410" spans="12:24" x14ac:dyDescent="0.25">
      <c r="L410" s="1"/>
      <c r="M410" s="1"/>
      <c r="X410" s="1"/>
    </row>
    <row r="411" spans="12:24" x14ac:dyDescent="0.25">
      <c r="L411" s="1"/>
      <c r="M411" s="1"/>
      <c r="X411" s="1"/>
    </row>
    <row r="412" spans="12:24" x14ac:dyDescent="0.25">
      <c r="L412" s="1"/>
      <c r="M412" s="1"/>
      <c r="X412" s="1"/>
    </row>
    <row r="413" spans="12:24" x14ac:dyDescent="0.25">
      <c r="L413" s="1"/>
      <c r="M413" s="1"/>
      <c r="X413" s="1"/>
    </row>
    <row r="414" spans="12:24" x14ac:dyDescent="0.25">
      <c r="L414" s="1"/>
      <c r="M414" s="1"/>
      <c r="X414" s="1"/>
    </row>
    <row r="415" spans="12:24" x14ac:dyDescent="0.25">
      <c r="L415" s="1"/>
      <c r="M415" s="1"/>
      <c r="X415" s="1"/>
    </row>
    <row r="416" spans="12:24" x14ac:dyDescent="0.25">
      <c r="L416" s="1"/>
      <c r="M416" s="1"/>
      <c r="X416" s="1"/>
    </row>
    <row r="417" spans="12:24" x14ac:dyDescent="0.25">
      <c r="L417" s="1"/>
      <c r="M417" s="1"/>
      <c r="X417" s="1"/>
    </row>
    <row r="418" spans="12:24" x14ac:dyDescent="0.25">
      <c r="L418" s="1"/>
      <c r="M418" s="1"/>
      <c r="X418" s="1"/>
    </row>
    <row r="419" spans="12:24" x14ac:dyDescent="0.25">
      <c r="L419" s="1"/>
      <c r="M419" s="1"/>
      <c r="X419" s="1"/>
    </row>
    <row r="420" spans="12:24" x14ac:dyDescent="0.25">
      <c r="L420" s="1"/>
      <c r="M420" s="1"/>
      <c r="X420" s="1"/>
    </row>
    <row r="421" spans="12:24" x14ac:dyDescent="0.25">
      <c r="L421" s="1"/>
      <c r="M421" s="1"/>
      <c r="X421" s="1"/>
    </row>
    <row r="422" spans="12:24" x14ac:dyDescent="0.25">
      <c r="L422" s="1"/>
      <c r="M422" s="1"/>
      <c r="X422" s="1"/>
    </row>
    <row r="423" spans="12:24" x14ac:dyDescent="0.25">
      <c r="L423" s="1"/>
      <c r="M423" s="1"/>
      <c r="X423" s="1"/>
    </row>
    <row r="424" spans="12:24" x14ac:dyDescent="0.25">
      <c r="L424" s="1"/>
      <c r="M424" s="1"/>
      <c r="X424" s="1"/>
    </row>
    <row r="425" spans="12:24" x14ac:dyDescent="0.25">
      <c r="L425" s="1"/>
      <c r="M425" s="1"/>
      <c r="X425" s="1"/>
    </row>
    <row r="426" spans="12:24" x14ac:dyDescent="0.25">
      <c r="L426" s="1"/>
      <c r="M426" s="1"/>
      <c r="X426" s="1"/>
    </row>
    <row r="427" spans="12:24" x14ac:dyDescent="0.25">
      <c r="L427" s="1"/>
      <c r="M427" s="1"/>
      <c r="X427" s="1"/>
    </row>
    <row r="428" spans="12:24" x14ac:dyDescent="0.25">
      <c r="L428" s="1"/>
      <c r="M428" s="1"/>
      <c r="X428" s="1"/>
    </row>
    <row r="429" spans="12:24" x14ac:dyDescent="0.25">
      <c r="L429" s="1"/>
      <c r="M429" s="1"/>
      <c r="X429" s="1"/>
    </row>
    <row r="430" spans="12:24" x14ac:dyDescent="0.25">
      <c r="L430" s="1"/>
      <c r="M430" s="1"/>
      <c r="X430" s="1"/>
    </row>
    <row r="431" spans="12:24" x14ac:dyDescent="0.25">
      <c r="L431" s="1"/>
      <c r="M431" s="1"/>
      <c r="X431" s="1"/>
    </row>
    <row r="432" spans="12:24" x14ac:dyDescent="0.25">
      <c r="L432" s="1"/>
      <c r="M432" s="1"/>
      <c r="X432" s="1"/>
    </row>
    <row r="433" spans="12:24" x14ac:dyDescent="0.25">
      <c r="L433" s="1"/>
      <c r="M433" s="1"/>
      <c r="X433" s="1"/>
    </row>
    <row r="434" spans="12:24" x14ac:dyDescent="0.25">
      <c r="L434" s="1"/>
      <c r="M434" s="1"/>
      <c r="X434" s="1"/>
    </row>
    <row r="435" spans="12:24" x14ac:dyDescent="0.25">
      <c r="L435" s="1"/>
      <c r="M435" s="1"/>
      <c r="X435" s="1"/>
    </row>
    <row r="436" spans="12:24" x14ac:dyDescent="0.25">
      <c r="L436" s="1"/>
      <c r="M436" s="1"/>
      <c r="X436" s="1"/>
    </row>
    <row r="437" spans="12:24" x14ac:dyDescent="0.25">
      <c r="L437" s="1"/>
      <c r="M437" s="1"/>
      <c r="X437" s="1"/>
    </row>
    <row r="438" spans="12:24" x14ac:dyDescent="0.25">
      <c r="L438" s="1"/>
      <c r="M438" s="1"/>
      <c r="X438" s="1"/>
    </row>
    <row r="439" spans="12:24" x14ac:dyDescent="0.25">
      <c r="L439" s="1"/>
      <c r="M439" s="1"/>
      <c r="X439" s="1"/>
    </row>
    <row r="440" spans="12:24" x14ac:dyDescent="0.25">
      <c r="L440" s="1"/>
      <c r="M440" s="1"/>
      <c r="X440" s="1"/>
    </row>
    <row r="441" spans="12:24" x14ac:dyDescent="0.25">
      <c r="L441" s="1"/>
      <c r="M441" s="1"/>
      <c r="X441" s="1"/>
    </row>
    <row r="442" spans="12:24" x14ac:dyDescent="0.25">
      <c r="L442" s="1"/>
      <c r="M442" s="1"/>
      <c r="X442" s="1"/>
    </row>
    <row r="443" spans="12:24" x14ac:dyDescent="0.25">
      <c r="L443" s="1"/>
      <c r="M443" s="1"/>
      <c r="X443" s="1"/>
    </row>
    <row r="444" spans="12:24" x14ac:dyDescent="0.25">
      <c r="L444" s="1"/>
      <c r="M444" s="1"/>
      <c r="X444" s="1"/>
    </row>
    <row r="445" spans="12:24" x14ac:dyDescent="0.25">
      <c r="L445" s="1"/>
      <c r="M445" s="1"/>
      <c r="X445" s="1"/>
    </row>
    <row r="446" spans="12:24" x14ac:dyDescent="0.25">
      <c r="L446" s="1"/>
      <c r="M446" s="1"/>
      <c r="X446" s="1"/>
    </row>
    <row r="447" spans="12:24" x14ac:dyDescent="0.25">
      <c r="L447" s="1"/>
      <c r="M447" s="1"/>
      <c r="X447" s="1"/>
    </row>
    <row r="448" spans="12:24" x14ac:dyDescent="0.25">
      <c r="L448" s="1"/>
      <c r="M448" s="1"/>
      <c r="X448" s="1"/>
    </row>
    <row r="449" spans="12:24" x14ac:dyDescent="0.25">
      <c r="L449" s="1"/>
      <c r="M449" s="1"/>
      <c r="X449" s="1"/>
    </row>
    <row r="450" spans="12:24" x14ac:dyDescent="0.25">
      <c r="L450" s="1"/>
      <c r="M450" s="1"/>
      <c r="X450" s="1"/>
    </row>
    <row r="451" spans="12:24" x14ac:dyDescent="0.25">
      <c r="L451" s="1"/>
      <c r="M451" s="1"/>
      <c r="X451" s="1"/>
    </row>
    <row r="452" spans="12:24" x14ac:dyDescent="0.25">
      <c r="L452" s="1"/>
      <c r="M452" s="1"/>
      <c r="X452" s="1"/>
    </row>
    <row r="453" spans="12:24" x14ac:dyDescent="0.25">
      <c r="L453" s="1"/>
      <c r="M453" s="1"/>
      <c r="X453" s="1"/>
    </row>
    <row r="454" spans="12:24" x14ac:dyDescent="0.25">
      <c r="L454" s="1"/>
      <c r="M454" s="1"/>
      <c r="X454" s="1"/>
    </row>
    <row r="455" spans="12:24" x14ac:dyDescent="0.25">
      <c r="L455" s="1"/>
      <c r="M455" s="1"/>
      <c r="X455" s="1"/>
    </row>
    <row r="456" spans="12:24" x14ac:dyDescent="0.25">
      <c r="L456" s="1"/>
      <c r="M456" s="1"/>
      <c r="X456" s="1"/>
    </row>
    <row r="457" spans="12:24" x14ac:dyDescent="0.25">
      <c r="L457" s="1"/>
      <c r="M457" s="1"/>
      <c r="X457" s="1"/>
    </row>
    <row r="458" spans="12:24" x14ac:dyDescent="0.25">
      <c r="L458" s="1"/>
      <c r="M458" s="1"/>
      <c r="X458" s="1"/>
    </row>
    <row r="459" spans="12:24" x14ac:dyDescent="0.25">
      <c r="L459" s="1"/>
      <c r="M459" s="1"/>
      <c r="X459" s="1"/>
    </row>
    <row r="460" spans="12:24" x14ac:dyDescent="0.25">
      <c r="L460" s="1"/>
      <c r="M460" s="1"/>
      <c r="X460" s="1"/>
    </row>
    <row r="461" spans="12:24" x14ac:dyDescent="0.25">
      <c r="L461" s="1"/>
      <c r="M461" s="1"/>
      <c r="X461" s="1"/>
    </row>
    <row r="462" spans="12:24" x14ac:dyDescent="0.25">
      <c r="L462" s="1"/>
      <c r="M462" s="1"/>
      <c r="X462" s="1"/>
    </row>
    <row r="463" spans="12:24" x14ac:dyDescent="0.25">
      <c r="L463" s="1"/>
      <c r="M463" s="1"/>
      <c r="X463" s="1"/>
    </row>
    <row r="464" spans="12:24" x14ac:dyDescent="0.25">
      <c r="L464" s="1"/>
      <c r="M464" s="1"/>
      <c r="X464" s="1"/>
    </row>
    <row r="465" spans="12:24" x14ac:dyDescent="0.25">
      <c r="L465" s="1"/>
      <c r="M465" s="1"/>
      <c r="X465" s="1"/>
    </row>
    <row r="466" spans="12:24" x14ac:dyDescent="0.25">
      <c r="L466" s="1"/>
      <c r="M466" s="1"/>
      <c r="X466" s="1"/>
    </row>
    <row r="467" spans="12:24" x14ac:dyDescent="0.25">
      <c r="L467" s="1"/>
      <c r="M467" s="1"/>
      <c r="X467" s="1"/>
    </row>
    <row r="468" spans="12:24" x14ac:dyDescent="0.25">
      <c r="L468" s="1"/>
      <c r="M468" s="1"/>
      <c r="X468" s="1"/>
    </row>
    <row r="469" spans="12:24" x14ac:dyDescent="0.25">
      <c r="L469" s="1"/>
      <c r="M469" s="1"/>
      <c r="X469" s="1"/>
    </row>
    <row r="470" spans="12:24" x14ac:dyDescent="0.25">
      <c r="L470" s="1"/>
      <c r="M470" s="1"/>
      <c r="X470" s="1"/>
    </row>
    <row r="471" spans="12:24" x14ac:dyDescent="0.25">
      <c r="L471" s="1"/>
      <c r="M471" s="1"/>
      <c r="X471" s="1"/>
    </row>
    <row r="472" spans="12:24" x14ac:dyDescent="0.25">
      <c r="L472" s="1"/>
      <c r="M472" s="1"/>
      <c r="X472" s="1"/>
    </row>
    <row r="473" spans="12:24" x14ac:dyDescent="0.25">
      <c r="L473" s="1"/>
      <c r="M473" s="1"/>
      <c r="X473" s="1"/>
    </row>
    <row r="474" spans="12:24" x14ac:dyDescent="0.25">
      <c r="L474" s="1"/>
      <c r="M474" s="1"/>
      <c r="X474" s="1"/>
    </row>
    <row r="475" spans="12:24" x14ac:dyDescent="0.25">
      <c r="L475" s="1"/>
      <c r="M475" s="1"/>
      <c r="X475" s="1"/>
    </row>
    <row r="476" spans="12:24" x14ac:dyDescent="0.25">
      <c r="L476" s="1"/>
      <c r="M476" s="1"/>
      <c r="X476" s="1"/>
    </row>
    <row r="477" spans="12:24" x14ac:dyDescent="0.25">
      <c r="L477" s="1"/>
      <c r="M477" s="1"/>
      <c r="X477" s="1"/>
    </row>
    <row r="478" spans="12:24" x14ac:dyDescent="0.25">
      <c r="L478" s="1"/>
      <c r="M478" s="1"/>
      <c r="X478" s="1"/>
    </row>
    <row r="479" spans="12:24" x14ac:dyDescent="0.25">
      <c r="L479" s="1"/>
      <c r="M479" s="1"/>
      <c r="X479" s="1"/>
    </row>
    <row r="480" spans="12:24" x14ac:dyDescent="0.25">
      <c r="L480" s="1"/>
      <c r="M480" s="1"/>
      <c r="X480" s="1"/>
    </row>
    <row r="481" spans="12:24" x14ac:dyDescent="0.25">
      <c r="L481" s="1"/>
      <c r="M481" s="1"/>
      <c r="X481" s="1"/>
    </row>
    <row r="482" spans="12:24" x14ac:dyDescent="0.25">
      <c r="L482" s="1"/>
      <c r="M482" s="1"/>
      <c r="X482" s="1"/>
    </row>
    <row r="483" spans="12:24" x14ac:dyDescent="0.25">
      <c r="L483" s="1"/>
      <c r="M483" s="1"/>
      <c r="X483" s="1"/>
    </row>
    <row r="484" spans="12:24" x14ac:dyDescent="0.25">
      <c r="L484" s="1"/>
      <c r="M484" s="1"/>
      <c r="X484" s="1"/>
    </row>
    <row r="485" spans="12:24" x14ac:dyDescent="0.25">
      <c r="L485" s="1"/>
      <c r="M485" s="1"/>
      <c r="X485" s="1"/>
    </row>
    <row r="486" spans="12:24" x14ac:dyDescent="0.25">
      <c r="L486" s="1"/>
      <c r="M486" s="1"/>
      <c r="X486" s="1"/>
    </row>
    <row r="487" spans="12:24" x14ac:dyDescent="0.25">
      <c r="L487" s="1"/>
      <c r="M487" s="1"/>
      <c r="X487" s="1"/>
    </row>
    <row r="488" spans="12:24" x14ac:dyDescent="0.25">
      <c r="L488" s="1"/>
      <c r="M488" s="1"/>
      <c r="X488" s="1"/>
    </row>
    <row r="489" spans="12:24" x14ac:dyDescent="0.25">
      <c r="L489" s="1"/>
      <c r="M489" s="1"/>
      <c r="X489" s="1"/>
    </row>
    <row r="490" spans="12:24" x14ac:dyDescent="0.25">
      <c r="L490" s="1"/>
      <c r="M490" s="1"/>
      <c r="X490" s="1"/>
    </row>
    <row r="491" spans="12:24" x14ac:dyDescent="0.25">
      <c r="L491" s="1"/>
      <c r="M491" s="1"/>
      <c r="X491" s="1"/>
    </row>
    <row r="492" spans="12:24" x14ac:dyDescent="0.25">
      <c r="L492" s="1"/>
      <c r="M492" s="1"/>
      <c r="X492" s="1"/>
    </row>
    <row r="493" spans="12:24" x14ac:dyDescent="0.25">
      <c r="L493" s="1"/>
      <c r="M493" s="1"/>
      <c r="X493" s="1"/>
    </row>
    <row r="494" spans="12:24" x14ac:dyDescent="0.25">
      <c r="L494" s="1"/>
      <c r="M494" s="1"/>
      <c r="X494" s="1"/>
    </row>
    <row r="495" spans="12:24" x14ac:dyDescent="0.25">
      <c r="L495" s="1"/>
      <c r="M495" s="1"/>
      <c r="X495" s="1"/>
    </row>
    <row r="496" spans="12:24" x14ac:dyDescent="0.25">
      <c r="L496" s="1"/>
      <c r="M496" s="1"/>
      <c r="X496" s="1"/>
    </row>
    <row r="497" spans="12:24" x14ac:dyDescent="0.25">
      <c r="L497" s="1"/>
      <c r="M497" s="1"/>
      <c r="X497" s="1"/>
    </row>
    <row r="498" spans="12:24" x14ac:dyDescent="0.25">
      <c r="L498" s="1"/>
      <c r="M498" s="1"/>
      <c r="X498" s="1"/>
    </row>
    <row r="499" spans="12:24" x14ac:dyDescent="0.25">
      <c r="L499" s="1"/>
      <c r="M499" s="1"/>
      <c r="X499" s="1"/>
    </row>
    <row r="500" spans="12:24" x14ac:dyDescent="0.25">
      <c r="L500" s="1"/>
      <c r="M500" s="1"/>
      <c r="X500" s="1"/>
    </row>
    <row r="501" spans="12:24" x14ac:dyDescent="0.25">
      <c r="L501" s="1"/>
      <c r="M501" s="1"/>
      <c r="X501" s="1"/>
    </row>
    <row r="502" spans="12:24" x14ac:dyDescent="0.25">
      <c r="L502" s="1"/>
      <c r="M502" s="1"/>
      <c r="X502" s="1"/>
    </row>
    <row r="503" spans="12:24" x14ac:dyDescent="0.25">
      <c r="L503" s="1"/>
      <c r="M503" s="1"/>
      <c r="X503" s="1"/>
    </row>
    <row r="504" spans="12:24" x14ac:dyDescent="0.25">
      <c r="L504" s="1"/>
      <c r="M504" s="1"/>
      <c r="X504" s="1"/>
    </row>
    <row r="505" spans="12:24" x14ac:dyDescent="0.25">
      <c r="L505" s="1"/>
      <c r="M505" s="1"/>
      <c r="X505" s="1"/>
    </row>
    <row r="506" spans="12:24" x14ac:dyDescent="0.25">
      <c r="L506" s="1"/>
      <c r="M506" s="1"/>
      <c r="X506" s="1"/>
    </row>
    <row r="507" spans="12:24" x14ac:dyDescent="0.25">
      <c r="L507" s="1"/>
      <c r="M507" s="1"/>
      <c r="X507" s="1"/>
    </row>
    <row r="508" spans="12:24" x14ac:dyDescent="0.25">
      <c r="L508" s="1"/>
      <c r="M508" s="1"/>
      <c r="X508" s="1"/>
    </row>
    <row r="509" spans="12:24" x14ac:dyDescent="0.25">
      <c r="L509" s="1"/>
      <c r="M509" s="1"/>
      <c r="X509" s="1"/>
    </row>
    <row r="510" spans="12:24" x14ac:dyDescent="0.25">
      <c r="L510" s="1"/>
      <c r="M510" s="1"/>
      <c r="X510" s="1"/>
    </row>
    <row r="511" spans="12:24" x14ac:dyDescent="0.25">
      <c r="L511" s="1"/>
      <c r="M511" s="1"/>
      <c r="X511" s="1"/>
    </row>
    <row r="512" spans="12:24" x14ac:dyDescent="0.25">
      <c r="L512" s="1"/>
      <c r="M512" s="1"/>
      <c r="X512" s="1"/>
    </row>
    <row r="513" spans="12:24" x14ac:dyDescent="0.25">
      <c r="L513" s="1"/>
      <c r="M513" s="1"/>
      <c r="X513" s="1"/>
    </row>
    <row r="514" spans="12:24" x14ac:dyDescent="0.25">
      <c r="L514" s="1"/>
      <c r="M514" s="1"/>
      <c r="X514" s="1"/>
    </row>
    <row r="515" spans="12:24" x14ac:dyDescent="0.25">
      <c r="L515" s="1"/>
      <c r="M515" s="1"/>
      <c r="X515" s="1"/>
    </row>
    <row r="516" spans="12:24" x14ac:dyDescent="0.25">
      <c r="L516" s="1"/>
      <c r="M516" s="1"/>
      <c r="X516" s="1"/>
    </row>
    <row r="517" spans="12:24" x14ac:dyDescent="0.25">
      <c r="L517" s="1"/>
      <c r="M517" s="1"/>
      <c r="X517" s="1"/>
    </row>
    <row r="518" spans="12:24" x14ac:dyDescent="0.25">
      <c r="L518" s="1"/>
      <c r="M518" s="1"/>
      <c r="X518" s="1"/>
    </row>
    <row r="519" spans="12:24" x14ac:dyDescent="0.25">
      <c r="L519" s="1"/>
      <c r="M519" s="1"/>
      <c r="X519" s="1"/>
    </row>
    <row r="520" spans="12:24" x14ac:dyDescent="0.25">
      <c r="L520" s="1"/>
      <c r="M520" s="1"/>
      <c r="X520" s="1"/>
    </row>
    <row r="521" spans="12:24" x14ac:dyDescent="0.25">
      <c r="L521" s="1"/>
      <c r="M521" s="1"/>
      <c r="X521" s="1"/>
    </row>
    <row r="522" spans="12:24" x14ac:dyDescent="0.25">
      <c r="L522" s="1"/>
      <c r="M522" s="1"/>
      <c r="X522" s="1"/>
    </row>
    <row r="523" spans="12:24" x14ac:dyDescent="0.25">
      <c r="L523" s="1"/>
      <c r="M523" s="1"/>
      <c r="X523" s="1"/>
    </row>
    <row r="524" spans="12:24" x14ac:dyDescent="0.25">
      <c r="L524" s="1"/>
      <c r="M524" s="1"/>
      <c r="X524" s="1"/>
    </row>
    <row r="525" spans="12:24" x14ac:dyDescent="0.25">
      <c r="L525" s="1"/>
      <c r="M525" s="1"/>
      <c r="X525" s="1"/>
    </row>
    <row r="526" spans="12:24" x14ac:dyDescent="0.25">
      <c r="L526" s="1"/>
      <c r="M526" s="1"/>
      <c r="X526" s="1"/>
    </row>
    <row r="527" spans="12:24" x14ac:dyDescent="0.25">
      <c r="L527" s="1"/>
      <c r="M527" s="1"/>
      <c r="X527" s="1"/>
    </row>
    <row r="528" spans="12:24" x14ac:dyDescent="0.25">
      <c r="L528" s="1"/>
      <c r="M528" s="1"/>
      <c r="X528" s="1"/>
    </row>
    <row r="529" spans="12:24" x14ac:dyDescent="0.25">
      <c r="L529" s="1"/>
      <c r="M529" s="1"/>
      <c r="X529" s="1"/>
    </row>
    <row r="530" spans="12:24" x14ac:dyDescent="0.25">
      <c r="L530" s="1"/>
      <c r="M530" s="1"/>
      <c r="X530" s="1"/>
    </row>
    <row r="531" spans="12:24" x14ac:dyDescent="0.25">
      <c r="L531" s="1"/>
      <c r="M531" s="1"/>
      <c r="X531" s="1"/>
    </row>
    <row r="532" spans="12:24" x14ac:dyDescent="0.25">
      <c r="L532" s="1"/>
      <c r="M532" s="1"/>
      <c r="X532" s="1"/>
    </row>
    <row r="533" spans="12:24" x14ac:dyDescent="0.25">
      <c r="L533" s="1"/>
      <c r="M533" s="1"/>
      <c r="X533" s="1"/>
    </row>
    <row r="534" spans="12:24" x14ac:dyDescent="0.25">
      <c r="L534" s="1"/>
      <c r="M534" s="1"/>
      <c r="X534" s="1"/>
    </row>
    <row r="535" spans="12:24" x14ac:dyDescent="0.25">
      <c r="L535" s="1"/>
      <c r="M535" s="1"/>
      <c r="X535" s="1"/>
    </row>
    <row r="536" spans="12:24" x14ac:dyDescent="0.25">
      <c r="L536" s="1"/>
      <c r="M536" s="1"/>
      <c r="X536" s="1"/>
    </row>
    <row r="537" spans="12:24" x14ac:dyDescent="0.25">
      <c r="L537" s="1"/>
      <c r="M537" s="1"/>
      <c r="X537" s="1"/>
    </row>
    <row r="538" spans="12:24" x14ac:dyDescent="0.25">
      <c r="L538" s="1"/>
      <c r="M538" s="1"/>
      <c r="X538" s="1"/>
    </row>
    <row r="539" spans="12:24" x14ac:dyDescent="0.25">
      <c r="L539" s="1"/>
      <c r="M539" s="1"/>
      <c r="X539" s="1"/>
    </row>
    <row r="540" spans="12:24" x14ac:dyDescent="0.25">
      <c r="L540" s="1"/>
      <c r="M540" s="1"/>
      <c r="X540" s="1"/>
    </row>
    <row r="541" spans="12:24" x14ac:dyDescent="0.25">
      <c r="L541" s="1"/>
      <c r="M541" s="1"/>
      <c r="X541" s="1"/>
    </row>
    <row r="542" spans="12:24" x14ac:dyDescent="0.25">
      <c r="L542" s="1"/>
      <c r="M542" s="1"/>
      <c r="X542" s="1"/>
    </row>
    <row r="543" spans="12:24" x14ac:dyDescent="0.25">
      <c r="L543" s="1"/>
      <c r="M543" s="1"/>
      <c r="X543" s="1"/>
    </row>
    <row r="544" spans="12:24" x14ac:dyDescent="0.25">
      <c r="L544" s="1"/>
      <c r="M544" s="1"/>
      <c r="X544" s="1"/>
    </row>
    <row r="545" spans="12:24" x14ac:dyDescent="0.25">
      <c r="L545" s="1"/>
      <c r="M545" s="1"/>
      <c r="X545" s="1"/>
    </row>
    <row r="546" spans="12:24" x14ac:dyDescent="0.25">
      <c r="L546" s="1"/>
      <c r="M546" s="1"/>
      <c r="X546" s="1"/>
    </row>
    <row r="547" spans="12:24" x14ac:dyDescent="0.25">
      <c r="L547" s="1"/>
      <c r="M547" s="1"/>
      <c r="X547" s="1"/>
    </row>
    <row r="548" spans="12:24" x14ac:dyDescent="0.25">
      <c r="L548" s="1"/>
      <c r="M548" s="1"/>
      <c r="X548" s="1"/>
    </row>
    <row r="549" spans="12:24" x14ac:dyDescent="0.25">
      <c r="L549" s="1"/>
      <c r="M549" s="1"/>
      <c r="X549" s="1"/>
    </row>
    <row r="550" spans="12:24" x14ac:dyDescent="0.25">
      <c r="L550" s="1"/>
      <c r="M550" s="1"/>
      <c r="X550" s="1"/>
    </row>
    <row r="551" spans="12:24" x14ac:dyDescent="0.25">
      <c r="L551" s="1"/>
      <c r="M551" s="1"/>
      <c r="X551" s="1"/>
    </row>
    <row r="552" spans="12:24" x14ac:dyDescent="0.25">
      <c r="L552" s="1"/>
      <c r="M552" s="1"/>
      <c r="X552" s="1"/>
    </row>
    <row r="553" spans="12:24" x14ac:dyDescent="0.25">
      <c r="L553" s="1"/>
      <c r="M553" s="1"/>
      <c r="X553" s="1"/>
    </row>
    <row r="554" spans="12:24" x14ac:dyDescent="0.25">
      <c r="L554" s="1"/>
      <c r="M554" s="1"/>
      <c r="X554" s="1"/>
    </row>
    <row r="555" spans="12:24" x14ac:dyDescent="0.25">
      <c r="L555" s="1"/>
      <c r="M555" s="1"/>
      <c r="X555" s="1"/>
    </row>
    <row r="556" spans="12:24" x14ac:dyDescent="0.25">
      <c r="L556" s="1"/>
      <c r="M556" s="1"/>
      <c r="X556" s="1"/>
    </row>
    <row r="557" spans="12:24" x14ac:dyDescent="0.25">
      <c r="L557" s="1"/>
      <c r="M557" s="1"/>
      <c r="X557" s="1"/>
    </row>
    <row r="558" spans="12:24" x14ac:dyDescent="0.25">
      <c r="L558" s="1"/>
      <c r="M558" s="1"/>
      <c r="X558" s="1"/>
    </row>
    <row r="559" spans="12:24" x14ac:dyDescent="0.25">
      <c r="L559" s="1"/>
      <c r="M559" s="1"/>
      <c r="X559" s="1"/>
    </row>
    <row r="560" spans="12:24" x14ac:dyDescent="0.25">
      <c r="L560" s="1"/>
      <c r="M560" s="1"/>
      <c r="X560" s="1"/>
    </row>
    <row r="561" spans="12:24" x14ac:dyDescent="0.25">
      <c r="L561" s="1"/>
      <c r="M561" s="1"/>
      <c r="X561" s="1"/>
    </row>
    <row r="562" spans="12:24" x14ac:dyDescent="0.25">
      <c r="L562" s="1"/>
      <c r="M562" s="1"/>
      <c r="X562" s="1"/>
    </row>
    <row r="563" spans="12:24" x14ac:dyDescent="0.25">
      <c r="L563" s="1"/>
      <c r="M563" s="1"/>
      <c r="X563" s="1"/>
    </row>
    <row r="564" spans="12:24" x14ac:dyDescent="0.25">
      <c r="L564" s="1"/>
      <c r="M564" s="1"/>
      <c r="X564" s="1"/>
    </row>
    <row r="565" spans="12:24" x14ac:dyDescent="0.25">
      <c r="L565" s="1"/>
      <c r="M565" s="1"/>
      <c r="X565" s="1"/>
    </row>
    <row r="566" spans="12:24" x14ac:dyDescent="0.25">
      <c r="L566" s="1"/>
      <c r="M566" s="1"/>
      <c r="X566" s="1"/>
    </row>
    <row r="567" spans="12:24" x14ac:dyDescent="0.25">
      <c r="L567" s="1"/>
      <c r="M567" s="1"/>
      <c r="X567" s="1"/>
    </row>
    <row r="568" spans="12:24" x14ac:dyDescent="0.25">
      <c r="L568" s="1"/>
      <c r="M568" s="1"/>
      <c r="X568" s="1"/>
    </row>
    <row r="569" spans="12:24" x14ac:dyDescent="0.25">
      <c r="L569" s="1"/>
      <c r="M569" s="1"/>
      <c r="X569" s="1"/>
    </row>
    <row r="570" spans="12:24" x14ac:dyDescent="0.25">
      <c r="L570" s="1"/>
      <c r="M570" s="1"/>
      <c r="X570" s="1"/>
    </row>
    <row r="571" spans="12:24" x14ac:dyDescent="0.25">
      <c r="L571" s="1"/>
      <c r="M571" s="1"/>
      <c r="X571" s="1"/>
    </row>
    <row r="572" spans="12:24" x14ac:dyDescent="0.25">
      <c r="L572" s="1"/>
      <c r="M572" s="1"/>
      <c r="X572" s="1"/>
    </row>
    <row r="573" spans="12:24" x14ac:dyDescent="0.25">
      <c r="L573" s="1"/>
      <c r="M573" s="1"/>
      <c r="X573" s="1"/>
    </row>
    <row r="574" spans="12:24" x14ac:dyDescent="0.25">
      <c r="L574" s="1"/>
      <c r="M574" s="1"/>
      <c r="X574" s="1"/>
    </row>
    <row r="575" spans="12:24" x14ac:dyDescent="0.25">
      <c r="L575" s="1"/>
      <c r="M575" s="1"/>
      <c r="X575" s="1"/>
    </row>
    <row r="576" spans="12:24" x14ac:dyDescent="0.25">
      <c r="L576" s="1"/>
      <c r="M576" s="1"/>
      <c r="X576" s="1"/>
    </row>
    <row r="577" spans="12:24" x14ac:dyDescent="0.25">
      <c r="L577" s="1"/>
      <c r="M577" s="1"/>
      <c r="X577" s="1"/>
    </row>
    <row r="578" spans="12:24" x14ac:dyDescent="0.25">
      <c r="L578" s="1"/>
      <c r="M578" s="1"/>
      <c r="X578" s="1"/>
    </row>
    <row r="579" spans="12:24" x14ac:dyDescent="0.25">
      <c r="L579" s="1"/>
      <c r="M579" s="1"/>
      <c r="X579" s="1"/>
    </row>
    <row r="580" spans="12:24" x14ac:dyDescent="0.25">
      <c r="L580" s="1"/>
      <c r="M580" s="1"/>
      <c r="X580" s="1"/>
    </row>
    <row r="581" spans="12:24" x14ac:dyDescent="0.25">
      <c r="L581" s="1"/>
      <c r="M581" s="1"/>
      <c r="X581" s="1"/>
    </row>
    <row r="582" spans="12:24" x14ac:dyDescent="0.25">
      <c r="L582" s="1"/>
      <c r="M582" s="1"/>
      <c r="X582" s="1"/>
    </row>
    <row r="583" spans="12:24" x14ac:dyDescent="0.25">
      <c r="L583" s="1"/>
      <c r="M583" s="1"/>
      <c r="X583" s="1"/>
    </row>
    <row r="584" spans="12:24" x14ac:dyDescent="0.25">
      <c r="L584" s="1"/>
      <c r="M584" s="1"/>
      <c r="X584" s="1"/>
    </row>
    <row r="585" spans="12:24" x14ac:dyDescent="0.25">
      <c r="L585" s="1"/>
      <c r="M585" s="1"/>
      <c r="X585" s="1"/>
    </row>
    <row r="586" spans="12:24" x14ac:dyDescent="0.25">
      <c r="L586" s="1"/>
      <c r="M586" s="1"/>
      <c r="X586" s="1"/>
    </row>
    <row r="587" spans="12:24" x14ac:dyDescent="0.25">
      <c r="L587" s="1"/>
      <c r="M587" s="1"/>
      <c r="X587" s="1"/>
    </row>
    <row r="588" spans="12:24" x14ac:dyDescent="0.25">
      <c r="L588" s="1"/>
      <c r="M588" s="1"/>
      <c r="X588" s="1"/>
    </row>
    <row r="589" spans="12:24" x14ac:dyDescent="0.25">
      <c r="L589" s="1"/>
      <c r="M589" s="1"/>
      <c r="X589" s="1"/>
    </row>
    <row r="590" spans="12:24" x14ac:dyDescent="0.25">
      <c r="L590" s="1"/>
      <c r="M590" s="1"/>
      <c r="X590" s="1"/>
    </row>
    <row r="591" spans="12:24" x14ac:dyDescent="0.25">
      <c r="L591" s="1"/>
      <c r="M591" s="1"/>
      <c r="X591" s="1"/>
    </row>
    <row r="592" spans="12:24" x14ac:dyDescent="0.25">
      <c r="L592" s="1"/>
      <c r="M592" s="1"/>
      <c r="X592" s="1"/>
    </row>
    <row r="593" spans="12:24" x14ac:dyDescent="0.25">
      <c r="L593" s="1"/>
      <c r="M593" s="1"/>
      <c r="X593" s="1"/>
    </row>
    <row r="594" spans="12:24" x14ac:dyDescent="0.25">
      <c r="L594" s="1"/>
      <c r="M594" s="1"/>
      <c r="X594" s="1"/>
    </row>
    <row r="595" spans="12:24" x14ac:dyDescent="0.25">
      <c r="L595" s="1"/>
      <c r="M595" s="1"/>
      <c r="X595" s="1"/>
    </row>
    <row r="596" spans="12:24" x14ac:dyDescent="0.25">
      <c r="L596" s="1"/>
      <c r="M596" s="1"/>
      <c r="X596" s="1"/>
    </row>
    <row r="597" spans="12:24" x14ac:dyDescent="0.25">
      <c r="L597" s="1"/>
      <c r="M597" s="1"/>
      <c r="X597" s="1"/>
    </row>
    <row r="598" spans="12:24" x14ac:dyDescent="0.25">
      <c r="L598" s="1"/>
      <c r="M598" s="1"/>
      <c r="X598" s="1"/>
    </row>
    <row r="599" spans="12:24" x14ac:dyDescent="0.25">
      <c r="L599" s="1"/>
      <c r="M599" s="1"/>
      <c r="X599" s="1"/>
    </row>
    <row r="600" spans="12:24" x14ac:dyDescent="0.25">
      <c r="L600" s="1"/>
      <c r="M600" s="1"/>
      <c r="X600" s="1"/>
    </row>
    <row r="601" spans="12:24" x14ac:dyDescent="0.25">
      <c r="L601" s="1"/>
      <c r="M601" s="1"/>
      <c r="X601" s="1"/>
    </row>
    <row r="602" spans="12:24" x14ac:dyDescent="0.25">
      <c r="L602" s="1"/>
      <c r="M602" s="1"/>
      <c r="X602" s="1"/>
    </row>
    <row r="603" spans="12:24" x14ac:dyDescent="0.25">
      <c r="L603" s="1"/>
      <c r="M603" s="1"/>
      <c r="X603" s="1"/>
    </row>
    <row r="604" spans="12:24" x14ac:dyDescent="0.25">
      <c r="L604" s="1"/>
      <c r="M604" s="1"/>
      <c r="X604" s="1"/>
    </row>
    <row r="605" spans="12:24" x14ac:dyDescent="0.25">
      <c r="L605" s="1"/>
      <c r="M605" s="1"/>
      <c r="X605" s="1"/>
    </row>
    <row r="606" spans="12:24" x14ac:dyDescent="0.25">
      <c r="L606" s="1"/>
      <c r="M606" s="1"/>
      <c r="X606" s="1"/>
    </row>
    <row r="607" spans="12:24" x14ac:dyDescent="0.25">
      <c r="L607" s="1"/>
      <c r="M607" s="1"/>
      <c r="X607" s="1"/>
    </row>
    <row r="608" spans="12:24" x14ac:dyDescent="0.25">
      <c r="L608" s="1"/>
      <c r="M608" s="1"/>
      <c r="X608" s="1"/>
    </row>
    <row r="609" spans="12:24" x14ac:dyDescent="0.25">
      <c r="L609" s="1"/>
      <c r="M609" s="1"/>
      <c r="X609" s="1"/>
    </row>
    <row r="610" spans="12:24" x14ac:dyDescent="0.25">
      <c r="L610" s="1"/>
      <c r="M610" s="1"/>
      <c r="X610" s="1"/>
    </row>
    <row r="611" spans="12:24" x14ac:dyDescent="0.25">
      <c r="L611" s="1"/>
      <c r="M611" s="1"/>
      <c r="X611" s="1"/>
    </row>
    <row r="612" spans="12:24" x14ac:dyDescent="0.25">
      <c r="L612" s="1"/>
      <c r="M612" s="1"/>
      <c r="X612" s="1"/>
    </row>
    <row r="613" spans="12:24" x14ac:dyDescent="0.25">
      <c r="L613" s="1"/>
      <c r="M613" s="1"/>
      <c r="X613" s="1"/>
    </row>
    <row r="614" spans="12:24" x14ac:dyDescent="0.25">
      <c r="L614" s="1"/>
      <c r="M614" s="1"/>
      <c r="X614" s="1"/>
    </row>
    <row r="615" spans="12:24" x14ac:dyDescent="0.25">
      <c r="L615" s="1"/>
      <c r="M615" s="1"/>
      <c r="X615" s="1"/>
    </row>
    <row r="616" spans="12:24" x14ac:dyDescent="0.25">
      <c r="L616" s="1"/>
      <c r="M616" s="1"/>
      <c r="X616" s="1"/>
    </row>
    <row r="617" spans="12:24" x14ac:dyDescent="0.25">
      <c r="L617" s="1"/>
      <c r="M617" s="1"/>
      <c r="X617" s="1"/>
    </row>
    <row r="618" spans="12:24" x14ac:dyDescent="0.25">
      <c r="L618" s="1"/>
      <c r="M618" s="1"/>
      <c r="X618" s="1"/>
    </row>
    <row r="619" spans="12:24" x14ac:dyDescent="0.25">
      <c r="L619" s="1"/>
      <c r="M619" s="1"/>
      <c r="X619" s="1"/>
    </row>
    <row r="620" spans="12:24" x14ac:dyDescent="0.25">
      <c r="L620" s="1"/>
      <c r="M620" s="1"/>
      <c r="X620" s="1"/>
    </row>
    <row r="621" spans="12:24" x14ac:dyDescent="0.25">
      <c r="L621" s="1"/>
      <c r="M621" s="1"/>
      <c r="X621" s="1"/>
    </row>
    <row r="622" spans="12:24" x14ac:dyDescent="0.25">
      <c r="L622" s="1"/>
      <c r="M622" s="1"/>
      <c r="X622" s="1"/>
    </row>
    <row r="623" spans="12:24" x14ac:dyDescent="0.25">
      <c r="L623" s="1"/>
      <c r="M623" s="1"/>
      <c r="X623" s="1"/>
    </row>
    <row r="624" spans="12:24" x14ac:dyDescent="0.25">
      <c r="L624" s="1"/>
      <c r="M624" s="1"/>
      <c r="X624" s="1"/>
    </row>
    <row r="625" spans="12:24" x14ac:dyDescent="0.25">
      <c r="L625" s="1"/>
      <c r="M625" s="1"/>
      <c r="X625" s="1"/>
    </row>
    <row r="626" spans="12:24" x14ac:dyDescent="0.25">
      <c r="L626" s="1"/>
      <c r="M626" s="1"/>
      <c r="X626" s="1"/>
    </row>
    <row r="627" spans="12:24" x14ac:dyDescent="0.25">
      <c r="L627" s="1"/>
      <c r="M627" s="1"/>
      <c r="X627" s="1"/>
    </row>
    <row r="628" spans="12:24" x14ac:dyDescent="0.25">
      <c r="L628" s="1"/>
      <c r="M628" s="1"/>
      <c r="X628" s="1"/>
    </row>
    <row r="629" spans="12:24" x14ac:dyDescent="0.25">
      <c r="L629" s="1"/>
      <c r="M629" s="1"/>
      <c r="X629" s="1"/>
    </row>
    <row r="630" spans="12:24" x14ac:dyDescent="0.25">
      <c r="L630" s="1"/>
      <c r="M630" s="1"/>
      <c r="X630" s="1"/>
    </row>
    <row r="631" spans="12:24" x14ac:dyDescent="0.25">
      <c r="L631" s="1"/>
      <c r="M631" s="1"/>
      <c r="X631" s="1"/>
    </row>
    <row r="632" spans="12:24" x14ac:dyDescent="0.25">
      <c r="L632" s="1"/>
      <c r="M632" s="1"/>
      <c r="X632" s="1"/>
    </row>
    <row r="633" spans="12:24" x14ac:dyDescent="0.25">
      <c r="L633" s="1"/>
      <c r="M633" s="1"/>
      <c r="X633" s="1"/>
    </row>
    <row r="634" spans="12:24" x14ac:dyDescent="0.25">
      <c r="L634" s="1"/>
      <c r="M634" s="1"/>
      <c r="X634" s="1"/>
    </row>
    <row r="635" spans="12:24" x14ac:dyDescent="0.25">
      <c r="L635" s="1"/>
      <c r="M635" s="1"/>
      <c r="X635" s="1"/>
    </row>
    <row r="636" spans="12:24" x14ac:dyDescent="0.25">
      <c r="L636" s="1"/>
      <c r="M636" s="1"/>
      <c r="X636" s="1"/>
    </row>
    <row r="637" spans="12:24" x14ac:dyDescent="0.25">
      <c r="L637" s="1"/>
      <c r="M637" s="1"/>
      <c r="X637" s="1"/>
    </row>
    <row r="638" spans="12:24" x14ac:dyDescent="0.25">
      <c r="L638" s="1"/>
      <c r="M638" s="1"/>
      <c r="X638" s="1"/>
    </row>
    <row r="639" spans="12:24" x14ac:dyDescent="0.25">
      <c r="L639" s="1"/>
      <c r="M639" s="1"/>
      <c r="X639" s="1"/>
    </row>
    <row r="640" spans="12:24" x14ac:dyDescent="0.25">
      <c r="L640" s="1"/>
      <c r="M640" s="1"/>
      <c r="X640" s="1"/>
    </row>
    <row r="641" spans="12:24" x14ac:dyDescent="0.25">
      <c r="L641" s="1"/>
      <c r="M641" s="1"/>
      <c r="X641" s="1"/>
    </row>
    <row r="642" spans="12:24" x14ac:dyDescent="0.25">
      <c r="L642" s="1"/>
      <c r="M642" s="1"/>
      <c r="X642" s="1"/>
    </row>
    <row r="643" spans="12:24" x14ac:dyDescent="0.25">
      <c r="L643" s="1"/>
      <c r="M643" s="1"/>
      <c r="X643" s="1"/>
    </row>
    <row r="644" spans="12:24" x14ac:dyDescent="0.25">
      <c r="L644" s="1"/>
      <c r="M644" s="1"/>
      <c r="X644" s="1"/>
    </row>
    <row r="645" spans="12:24" x14ac:dyDescent="0.25">
      <c r="L645" s="1"/>
      <c r="M645" s="1"/>
      <c r="X645" s="1"/>
    </row>
    <row r="646" spans="12:24" x14ac:dyDescent="0.25">
      <c r="L646" s="1"/>
      <c r="M646" s="1"/>
      <c r="X646" s="1"/>
    </row>
    <row r="647" spans="12:24" x14ac:dyDescent="0.25">
      <c r="L647" s="1"/>
      <c r="M647" s="1"/>
      <c r="X647" s="1"/>
    </row>
    <row r="648" spans="12:24" x14ac:dyDescent="0.25">
      <c r="L648" s="1"/>
      <c r="M648" s="1"/>
      <c r="X648" s="1"/>
    </row>
    <row r="649" spans="12:24" x14ac:dyDescent="0.25">
      <c r="L649" s="1"/>
      <c r="M649" s="1"/>
      <c r="X649" s="1"/>
    </row>
    <row r="650" spans="12:24" x14ac:dyDescent="0.25">
      <c r="L650" s="1"/>
      <c r="M650" s="1"/>
      <c r="X650" s="1"/>
    </row>
    <row r="651" spans="12:24" x14ac:dyDescent="0.25">
      <c r="L651" s="1"/>
      <c r="M651" s="1"/>
      <c r="X651" s="1"/>
    </row>
    <row r="652" spans="12:24" x14ac:dyDescent="0.25">
      <c r="L652" s="1"/>
      <c r="M652" s="1"/>
      <c r="X652" s="1"/>
    </row>
    <row r="653" spans="12:24" x14ac:dyDescent="0.25">
      <c r="L653" s="1"/>
      <c r="M653" s="1"/>
      <c r="X653" s="1"/>
    </row>
    <row r="654" spans="12:24" x14ac:dyDescent="0.25">
      <c r="L654" s="1"/>
      <c r="M654" s="1"/>
      <c r="X654" s="1"/>
    </row>
    <row r="655" spans="12:24" x14ac:dyDescent="0.25">
      <c r="L655" s="1"/>
      <c r="M655" s="1"/>
      <c r="X655" s="1"/>
    </row>
    <row r="656" spans="12:24" x14ac:dyDescent="0.25">
      <c r="L656" s="1"/>
      <c r="M656" s="1"/>
      <c r="X656" s="1"/>
    </row>
    <row r="657" spans="12:24" x14ac:dyDescent="0.25">
      <c r="L657" s="1"/>
      <c r="M657" s="1"/>
      <c r="X657" s="1"/>
    </row>
    <row r="658" spans="12:24" x14ac:dyDescent="0.25">
      <c r="L658" s="1"/>
      <c r="M658" s="1"/>
      <c r="X658" s="1"/>
    </row>
    <row r="659" spans="12:24" x14ac:dyDescent="0.25">
      <c r="L659" s="1"/>
      <c r="M659" s="1"/>
      <c r="X659" s="1"/>
    </row>
    <row r="660" spans="12:24" x14ac:dyDescent="0.25">
      <c r="L660" s="1"/>
      <c r="M660" s="1"/>
      <c r="X660" s="1"/>
    </row>
    <row r="661" spans="12:24" x14ac:dyDescent="0.25">
      <c r="L661" s="1"/>
      <c r="M661" s="1"/>
      <c r="X661" s="1"/>
    </row>
    <row r="662" spans="12:24" x14ac:dyDescent="0.25">
      <c r="L662" s="1"/>
      <c r="M662" s="1"/>
      <c r="X662" s="1"/>
    </row>
    <row r="663" spans="12:24" x14ac:dyDescent="0.25">
      <c r="L663" s="1"/>
      <c r="M663" s="1"/>
      <c r="X663" s="1"/>
    </row>
    <row r="664" spans="12:24" x14ac:dyDescent="0.25">
      <c r="L664" s="1"/>
      <c r="M664" s="1"/>
      <c r="X664" s="1"/>
    </row>
    <row r="665" spans="12:24" x14ac:dyDescent="0.25">
      <c r="L665" s="1"/>
      <c r="M665" s="1"/>
      <c r="X665" s="1"/>
    </row>
    <row r="666" spans="12:24" x14ac:dyDescent="0.25">
      <c r="L666" s="1"/>
      <c r="M666" s="1"/>
      <c r="X666" s="1"/>
    </row>
    <row r="667" spans="12:24" x14ac:dyDescent="0.25">
      <c r="L667" s="1"/>
      <c r="M667" s="1"/>
      <c r="X667" s="1"/>
    </row>
    <row r="668" spans="12:24" x14ac:dyDescent="0.25">
      <c r="L668" s="1"/>
      <c r="M668" s="1"/>
      <c r="X668" s="1"/>
    </row>
    <row r="669" spans="12:24" x14ac:dyDescent="0.25">
      <c r="L669" s="1"/>
      <c r="M669" s="1"/>
      <c r="X669" s="1"/>
    </row>
    <row r="670" spans="12:24" x14ac:dyDescent="0.25">
      <c r="L670" s="1"/>
      <c r="M670" s="1"/>
      <c r="X670" s="1"/>
    </row>
    <row r="671" spans="12:24" x14ac:dyDescent="0.25">
      <c r="L671" s="1"/>
      <c r="M671" s="1"/>
      <c r="X671" s="1"/>
    </row>
    <row r="672" spans="12:24" x14ac:dyDescent="0.25">
      <c r="L672" s="1"/>
      <c r="M672" s="1"/>
      <c r="X672" s="1"/>
    </row>
    <row r="673" spans="12:24" x14ac:dyDescent="0.25">
      <c r="L673" s="1"/>
      <c r="M673" s="1"/>
      <c r="X673" s="1"/>
    </row>
    <row r="674" spans="12:24" x14ac:dyDescent="0.25">
      <c r="L674" s="1"/>
      <c r="M674" s="1"/>
      <c r="X674" s="1"/>
    </row>
    <row r="675" spans="12:24" x14ac:dyDescent="0.25">
      <c r="L675" s="1"/>
      <c r="M675" s="1"/>
      <c r="X675" s="1"/>
    </row>
    <row r="676" spans="12:24" x14ac:dyDescent="0.25">
      <c r="L676" s="1"/>
      <c r="M676" s="1"/>
      <c r="X676" s="1"/>
    </row>
    <row r="677" spans="12:24" x14ac:dyDescent="0.25">
      <c r="L677" s="1"/>
      <c r="M677" s="1"/>
      <c r="X677" s="1"/>
    </row>
    <row r="678" spans="12:24" x14ac:dyDescent="0.25">
      <c r="L678" s="1"/>
      <c r="M678" s="1"/>
      <c r="X678" s="1"/>
    </row>
    <row r="679" spans="12:24" x14ac:dyDescent="0.25">
      <c r="L679" s="1"/>
      <c r="M679" s="1"/>
      <c r="X679" s="1"/>
    </row>
    <row r="680" spans="12:24" x14ac:dyDescent="0.25">
      <c r="L680" s="1"/>
      <c r="M680" s="1"/>
      <c r="X680" s="1"/>
    </row>
    <row r="681" spans="12:24" x14ac:dyDescent="0.25">
      <c r="L681" s="1"/>
      <c r="M681" s="1"/>
      <c r="X681" s="1"/>
    </row>
    <row r="682" spans="12:24" x14ac:dyDescent="0.25">
      <c r="L682" s="1"/>
      <c r="M682" s="1"/>
      <c r="X682" s="1"/>
    </row>
    <row r="683" spans="12:24" x14ac:dyDescent="0.25">
      <c r="L683" s="1"/>
      <c r="M683" s="1"/>
      <c r="X683" s="1"/>
    </row>
    <row r="684" spans="12:24" x14ac:dyDescent="0.25">
      <c r="L684" s="1"/>
      <c r="M684" s="1"/>
      <c r="X684" s="1"/>
    </row>
    <row r="685" spans="12:24" x14ac:dyDescent="0.25">
      <c r="L685" s="1"/>
      <c r="M685" s="1"/>
      <c r="X685" s="1"/>
    </row>
    <row r="686" spans="12:24" x14ac:dyDescent="0.25">
      <c r="L686" s="1"/>
      <c r="M686" s="1"/>
      <c r="X686" s="1"/>
    </row>
    <row r="687" spans="12:24" x14ac:dyDescent="0.25">
      <c r="L687" s="1"/>
      <c r="M687" s="1"/>
      <c r="X687" s="1"/>
    </row>
    <row r="688" spans="12:24" x14ac:dyDescent="0.25">
      <c r="L688" s="1"/>
      <c r="M688" s="1"/>
      <c r="X688" s="1"/>
    </row>
    <row r="689" spans="12:24" x14ac:dyDescent="0.25">
      <c r="L689" s="1"/>
      <c r="M689" s="1"/>
      <c r="X689" s="1"/>
    </row>
    <row r="690" spans="12:24" x14ac:dyDescent="0.25">
      <c r="L690" s="1"/>
      <c r="M690" s="1"/>
      <c r="X690" s="1"/>
    </row>
    <row r="691" spans="12:24" x14ac:dyDescent="0.25">
      <c r="L691" s="1"/>
      <c r="M691" s="1"/>
      <c r="X691" s="1"/>
    </row>
    <row r="692" spans="12:24" x14ac:dyDescent="0.25">
      <c r="L692" s="1"/>
      <c r="M692" s="1"/>
      <c r="X692" s="1"/>
    </row>
    <row r="693" spans="12:24" x14ac:dyDescent="0.25">
      <c r="L693" s="1"/>
      <c r="M693" s="1"/>
      <c r="X693" s="1"/>
    </row>
    <row r="694" spans="12:24" x14ac:dyDescent="0.25">
      <c r="L694" s="1"/>
      <c r="M694" s="1"/>
      <c r="X694" s="1"/>
    </row>
    <row r="695" spans="12:24" x14ac:dyDescent="0.25">
      <c r="L695" s="1"/>
      <c r="M695" s="1"/>
      <c r="X695" s="1"/>
    </row>
    <row r="696" spans="12:24" x14ac:dyDescent="0.25">
      <c r="L696" s="1"/>
      <c r="M696" s="1"/>
      <c r="X696" s="1"/>
    </row>
    <row r="697" spans="12:24" x14ac:dyDescent="0.25">
      <c r="L697" s="1"/>
      <c r="M697" s="1"/>
      <c r="X697" s="1"/>
    </row>
    <row r="698" spans="12:24" x14ac:dyDescent="0.25">
      <c r="L698" s="1"/>
      <c r="M698" s="1"/>
      <c r="X698" s="1"/>
    </row>
    <row r="699" spans="12:24" x14ac:dyDescent="0.25">
      <c r="L699" s="1"/>
      <c r="M699" s="1"/>
      <c r="X699" s="1"/>
    </row>
    <row r="700" spans="12:24" x14ac:dyDescent="0.25">
      <c r="L700" s="1"/>
      <c r="M700" s="1"/>
      <c r="X700" s="1"/>
    </row>
    <row r="701" spans="12:24" x14ac:dyDescent="0.25">
      <c r="L701" s="1"/>
      <c r="M701" s="1"/>
      <c r="X701" s="1"/>
    </row>
    <row r="702" spans="12:24" x14ac:dyDescent="0.25">
      <c r="L702" s="1"/>
      <c r="M702" s="1"/>
      <c r="X702" s="1"/>
    </row>
    <row r="703" spans="12:24" x14ac:dyDescent="0.25">
      <c r="L703" s="1"/>
      <c r="M703" s="1"/>
      <c r="X703" s="1"/>
    </row>
    <row r="704" spans="12:24" x14ac:dyDescent="0.25">
      <c r="L704" s="1"/>
      <c r="M704" s="1"/>
      <c r="X704" s="1"/>
    </row>
    <row r="705" spans="12:24" x14ac:dyDescent="0.25">
      <c r="L705" s="1"/>
      <c r="M705" s="1"/>
      <c r="X705" s="1"/>
    </row>
    <row r="706" spans="12:24" x14ac:dyDescent="0.25">
      <c r="L706" s="1"/>
      <c r="M706" s="1"/>
      <c r="X706" s="1"/>
    </row>
    <row r="707" spans="12:24" x14ac:dyDescent="0.25">
      <c r="L707" s="1"/>
      <c r="M707" s="1"/>
      <c r="X707" s="1"/>
    </row>
    <row r="708" spans="12:24" x14ac:dyDescent="0.25">
      <c r="L708" s="1"/>
      <c r="M708" s="1"/>
      <c r="X708" s="1"/>
    </row>
    <row r="709" spans="12:24" x14ac:dyDescent="0.25">
      <c r="L709" s="1"/>
      <c r="M709" s="1"/>
      <c r="X709" s="1"/>
    </row>
    <row r="710" spans="12:24" x14ac:dyDescent="0.25">
      <c r="L710" s="1"/>
      <c r="M710" s="1"/>
      <c r="X710" s="1"/>
    </row>
    <row r="711" spans="12:24" x14ac:dyDescent="0.25">
      <c r="L711" s="1"/>
      <c r="M711" s="1"/>
      <c r="X711" s="1"/>
    </row>
    <row r="712" spans="12:24" x14ac:dyDescent="0.25">
      <c r="L712" s="1"/>
      <c r="M712" s="1"/>
      <c r="X712" s="1"/>
    </row>
    <row r="713" spans="12:24" x14ac:dyDescent="0.25">
      <c r="L713" s="1"/>
      <c r="M713" s="1"/>
      <c r="X713" s="1"/>
    </row>
    <row r="714" spans="12:24" x14ac:dyDescent="0.25">
      <c r="L714" s="1"/>
      <c r="M714" s="1"/>
      <c r="X714" s="1"/>
    </row>
    <row r="715" spans="12:24" x14ac:dyDescent="0.25">
      <c r="L715" s="1"/>
      <c r="M715" s="1"/>
      <c r="X715" s="1"/>
    </row>
    <row r="716" spans="12:24" x14ac:dyDescent="0.25">
      <c r="L716" s="1"/>
      <c r="M716" s="1"/>
      <c r="X716" s="1"/>
    </row>
    <row r="717" spans="12:24" x14ac:dyDescent="0.25">
      <c r="L717" s="1"/>
      <c r="M717" s="1"/>
      <c r="X717" s="1"/>
    </row>
    <row r="718" spans="12:24" x14ac:dyDescent="0.25">
      <c r="L718" s="1"/>
      <c r="M718" s="1"/>
      <c r="X718" s="1"/>
    </row>
    <row r="719" spans="12:24" x14ac:dyDescent="0.25">
      <c r="L719" s="1"/>
      <c r="M719" s="1"/>
      <c r="X719" s="1"/>
    </row>
    <row r="720" spans="12:24" x14ac:dyDescent="0.25">
      <c r="L720" s="1"/>
      <c r="M720" s="1"/>
      <c r="X720" s="1"/>
    </row>
    <row r="721" spans="12:24" x14ac:dyDescent="0.25">
      <c r="L721" s="1"/>
      <c r="M721" s="1"/>
      <c r="X721" s="1"/>
    </row>
    <row r="722" spans="12:24" x14ac:dyDescent="0.25">
      <c r="L722" s="1"/>
      <c r="M722" s="1"/>
      <c r="X722" s="1"/>
    </row>
    <row r="723" spans="12:24" x14ac:dyDescent="0.25">
      <c r="L723" s="1"/>
      <c r="M723" s="1"/>
      <c r="X723" s="1"/>
    </row>
    <row r="724" spans="12:24" x14ac:dyDescent="0.25">
      <c r="L724" s="1"/>
      <c r="M724" s="1"/>
      <c r="X724" s="1"/>
    </row>
    <row r="725" spans="12:24" x14ac:dyDescent="0.25">
      <c r="L725" s="1"/>
      <c r="M725" s="1"/>
      <c r="X725" s="1"/>
    </row>
    <row r="726" spans="12:24" x14ac:dyDescent="0.25">
      <c r="L726" s="1"/>
      <c r="M726" s="1"/>
      <c r="X726" s="1"/>
    </row>
    <row r="727" spans="12:24" x14ac:dyDescent="0.25">
      <c r="L727" s="1"/>
      <c r="M727" s="1"/>
      <c r="X727" s="1"/>
    </row>
    <row r="728" spans="12:24" x14ac:dyDescent="0.25">
      <c r="L728" s="1"/>
      <c r="M728" s="1"/>
      <c r="X728" s="1"/>
    </row>
    <row r="729" spans="12:24" x14ac:dyDescent="0.25">
      <c r="L729" s="1"/>
      <c r="M729" s="1"/>
      <c r="X729" s="1"/>
    </row>
    <row r="730" spans="12:24" x14ac:dyDescent="0.25">
      <c r="L730" s="1"/>
      <c r="M730" s="1"/>
      <c r="X730" s="1"/>
    </row>
    <row r="731" spans="12:24" x14ac:dyDescent="0.25">
      <c r="L731" s="1"/>
      <c r="M731" s="1"/>
      <c r="X731" s="1"/>
    </row>
    <row r="732" spans="12:24" x14ac:dyDescent="0.25">
      <c r="L732" s="1"/>
      <c r="M732" s="1"/>
      <c r="X732" s="1"/>
    </row>
    <row r="733" spans="12:24" x14ac:dyDescent="0.25">
      <c r="L733" s="1"/>
      <c r="M733" s="1"/>
      <c r="X733" s="1"/>
    </row>
    <row r="734" spans="12:24" x14ac:dyDescent="0.25">
      <c r="L734" s="1"/>
      <c r="M734" s="1"/>
      <c r="X734" s="1"/>
    </row>
    <row r="735" spans="12:24" x14ac:dyDescent="0.25">
      <c r="L735" s="1"/>
      <c r="M735" s="1"/>
      <c r="X735" s="1"/>
    </row>
    <row r="736" spans="12:24" x14ac:dyDescent="0.25">
      <c r="L736" s="1"/>
      <c r="M736" s="1"/>
      <c r="X736" s="1"/>
    </row>
    <row r="737" spans="12:24" x14ac:dyDescent="0.25">
      <c r="L737" s="1"/>
      <c r="M737" s="1"/>
      <c r="X737" s="1"/>
    </row>
    <row r="738" spans="12:24" x14ac:dyDescent="0.25">
      <c r="L738" s="1"/>
      <c r="M738" s="1"/>
      <c r="X738" s="1"/>
    </row>
    <row r="739" spans="12:24" x14ac:dyDescent="0.25">
      <c r="L739" s="1"/>
      <c r="M739" s="1"/>
      <c r="X739" s="1"/>
    </row>
    <row r="740" spans="12:24" x14ac:dyDescent="0.25">
      <c r="L740" s="1"/>
      <c r="M740" s="1"/>
      <c r="X740" s="1"/>
    </row>
    <row r="741" spans="12:24" x14ac:dyDescent="0.25">
      <c r="L741" s="1"/>
      <c r="M741" s="1"/>
      <c r="X741" s="1"/>
    </row>
    <row r="742" spans="12:24" x14ac:dyDescent="0.25">
      <c r="L742" s="1"/>
      <c r="M742" s="1"/>
      <c r="X742" s="1"/>
    </row>
    <row r="743" spans="12:24" x14ac:dyDescent="0.25">
      <c r="L743" s="1"/>
      <c r="M743" s="1"/>
      <c r="X743" s="1"/>
    </row>
    <row r="744" spans="12:24" x14ac:dyDescent="0.25">
      <c r="L744" s="1"/>
      <c r="M744" s="1"/>
      <c r="X744" s="1"/>
    </row>
    <row r="745" spans="12:24" x14ac:dyDescent="0.25">
      <c r="L745" s="1"/>
      <c r="M745" s="1"/>
      <c r="X745" s="1"/>
    </row>
    <row r="746" spans="12:24" x14ac:dyDescent="0.25">
      <c r="L746" s="1"/>
      <c r="M746" s="1"/>
      <c r="X746" s="1"/>
    </row>
    <row r="747" spans="12:24" x14ac:dyDescent="0.25">
      <c r="L747" s="1"/>
      <c r="M747" s="1"/>
      <c r="X747" s="1"/>
    </row>
    <row r="748" spans="12:24" x14ac:dyDescent="0.25">
      <c r="L748" s="1"/>
      <c r="M748" s="1"/>
      <c r="X748" s="1"/>
    </row>
    <row r="749" spans="12:24" x14ac:dyDescent="0.25">
      <c r="L749" s="1"/>
      <c r="M749" s="1"/>
      <c r="X749" s="1"/>
    </row>
    <row r="750" spans="12:24" x14ac:dyDescent="0.25">
      <c r="L750" s="1"/>
      <c r="M750" s="1"/>
      <c r="X750" s="1"/>
    </row>
    <row r="751" spans="12:24" x14ac:dyDescent="0.25">
      <c r="L751" s="1"/>
      <c r="M751" s="1"/>
      <c r="X751" s="1"/>
    </row>
    <row r="752" spans="12:24" x14ac:dyDescent="0.25">
      <c r="L752" s="1"/>
      <c r="M752" s="1"/>
      <c r="X752" s="1"/>
    </row>
    <row r="753" spans="12:24" x14ac:dyDescent="0.25">
      <c r="L753" s="1"/>
      <c r="M753" s="1"/>
      <c r="X753" s="1"/>
    </row>
    <row r="754" spans="12:24" x14ac:dyDescent="0.25">
      <c r="L754" s="1"/>
      <c r="M754" s="1"/>
      <c r="X754" s="1"/>
    </row>
    <row r="755" spans="12:24" x14ac:dyDescent="0.25">
      <c r="L755" s="1"/>
      <c r="M755" s="1"/>
      <c r="X755" s="1"/>
    </row>
    <row r="756" spans="12:24" x14ac:dyDescent="0.25">
      <c r="L756" s="1"/>
      <c r="M756" s="1"/>
      <c r="X756" s="1"/>
    </row>
    <row r="757" spans="12:24" x14ac:dyDescent="0.25">
      <c r="L757" s="1"/>
      <c r="M757" s="1"/>
      <c r="X757" s="1"/>
    </row>
    <row r="758" spans="12:24" x14ac:dyDescent="0.25">
      <c r="L758" s="1"/>
      <c r="M758" s="1"/>
      <c r="X758" s="1"/>
    </row>
    <row r="759" spans="12:24" x14ac:dyDescent="0.25">
      <c r="L759" s="1"/>
      <c r="M759" s="1"/>
      <c r="X759" s="1"/>
    </row>
    <row r="760" spans="12:24" x14ac:dyDescent="0.25">
      <c r="L760" s="1"/>
      <c r="M760" s="1"/>
      <c r="X760" s="1"/>
    </row>
    <row r="761" spans="12:24" x14ac:dyDescent="0.25">
      <c r="L761" s="1"/>
      <c r="M761" s="1"/>
      <c r="X761" s="1"/>
    </row>
    <row r="762" spans="12:24" x14ac:dyDescent="0.25">
      <c r="L762" s="1"/>
      <c r="M762" s="1"/>
      <c r="X762" s="1"/>
    </row>
    <row r="763" spans="12:24" x14ac:dyDescent="0.25">
      <c r="L763" s="1"/>
      <c r="M763" s="1"/>
      <c r="X763" s="1"/>
    </row>
    <row r="764" spans="12:24" x14ac:dyDescent="0.25">
      <c r="L764" s="1"/>
      <c r="M764" s="1"/>
      <c r="X764" s="1"/>
    </row>
    <row r="765" spans="12:24" x14ac:dyDescent="0.25">
      <c r="L765" s="1"/>
      <c r="M765" s="1"/>
      <c r="X765" s="1"/>
    </row>
    <row r="766" spans="12:24" x14ac:dyDescent="0.25">
      <c r="L766" s="1"/>
      <c r="M766" s="1"/>
      <c r="X766" s="1"/>
    </row>
    <row r="767" spans="12:24" x14ac:dyDescent="0.25">
      <c r="L767" s="1"/>
      <c r="M767" s="1"/>
      <c r="X767" s="1"/>
    </row>
    <row r="768" spans="12:24" x14ac:dyDescent="0.25">
      <c r="L768" s="1"/>
      <c r="M768" s="1"/>
      <c r="X768" s="1"/>
    </row>
    <row r="769" spans="12:24" x14ac:dyDescent="0.25">
      <c r="L769" s="1"/>
      <c r="M769" s="1"/>
      <c r="X769" s="1"/>
    </row>
    <row r="770" spans="12:24" x14ac:dyDescent="0.25">
      <c r="L770" s="1"/>
      <c r="M770" s="1"/>
      <c r="X770" s="1"/>
    </row>
    <row r="771" spans="12:24" x14ac:dyDescent="0.25">
      <c r="L771" s="1"/>
      <c r="M771" s="1"/>
      <c r="X771" s="1"/>
    </row>
    <row r="772" spans="12:24" x14ac:dyDescent="0.25">
      <c r="L772" s="1"/>
      <c r="M772" s="1"/>
      <c r="X772" s="1"/>
    </row>
    <row r="773" spans="12:24" x14ac:dyDescent="0.25">
      <c r="L773" s="1"/>
      <c r="M773" s="1"/>
      <c r="X773" s="1"/>
    </row>
    <row r="774" spans="12:24" x14ac:dyDescent="0.25">
      <c r="L774" s="1"/>
      <c r="M774" s="1"/>
      <c r="X774" s="1"/>
    </row>
    <row r="775" spans="12:24" x14ac:dyDescent="0.25">
      <c r="L775" s="1"/>
      <c r="M775" s="1"/>
      <c r="X775" s="1"/>
    </row>
    <row r="776" spans="12:24" x14ac:dyDescent="0.25">
      <c r="L776" s="1"/>
      <c r="M776" s="1"/>
      <c r="X776" s="1"/>
    </row>
    <row r="777" spans="12:24" x14ac:dyDescent="0.25">
      <c r="L777" s="1"/>
      <c r="M777" s="1"/>
      <c r="X777" s="1"/>
    </row>
    <row r="778" spans="12:24" x14ac:dyDescent="0.25">
      <c r="L778" s="1"/>
      <c r="M778" s="1"/>
      <c r="X778" s="1"/>
    </row>
    <row r="779" spans="12:24" x14ac:dyDescent="0.25">
      <c r="L779" s="1"/>
      <c r="M779" s="1"/>
      <c r="X779" s="1"/>
    </row>
    <row r="780" spans="12:24" x14ac:dyDescent="0.25">
      <c r="L780" s="1"/>
      <c r="M780" s="1"/>
      <c r="X780" s="1"/>
    </row>
    <row r="781" spans="12:24" x14ac:dyDescent="0.25">
      <c r="L781" s="1"/>
      <c r="M781" s="1"/>
      <c r="X781" s="1"/>
    </row>
    <row r="782" spans="12:24" x14ac:dyDescent="0.25">
      <c r="L782" s="1"/>
      <c r="M782" s="1"/>
      <c r="X782" s="1"/>
    </row>
    <row r="783" spans="12:24" x14ac:dyDescent="0.25">
      <c r="L783" s="1"/>
      <c r="M783" s="1"/>
      <c r="X783" s="1"/>
    </row>
    <row r="784" spans="12:24" x14ac:dyDescent="0.25">
      <c r="L784" s="1"/>
      <c r="M784" s="1"/>
      <c r="X784" s="1"/>
    </row>
    <row r="785" spans="12:24" x14ac:dyDescent="0.25">
      <c r="L785" s="1"/>
      <c r="M785" s="1"/>
      <c r="X785" s="1"/>
    </row>
    <row r="786" spans="12:24" x14ac:dyDescent="0.25">
      <c r="L786" s="1"/>
      <c r="M786" s="1"/>
      <c r="X786" s="1"/>
    </row>
    <row r="787" spans="12:24" x14ac:dyDescent="0.25">
      <c r="L787" s="1"/>
      <c r="M787" s="1"/>
      <c r="X787" s="1"/>
    </row>
    <row r="788" spans="12:24" x14ac:dyDescent="0.25">
      <c r="L788" s="1"/>
      <c r="M788" s="1"/>
      <c r="X788" s="1"/>
    </row>
    <row r="789" spans="12:24" x14ac:dyDescent="0.25">
      <c r="L789" s="1"/>
      <c r="M789" s="1"/>
      <c r="X789" s="1"/>
    </row>
    <row r="790" spans="12:24" x14ac:dyDescent="0.25">
      <c r="L790" s="1"/>
      <c r="M790" s="1"/>
      <c r="X790" s="1"/>
    </row>
    <row r="791" spans="12:24" x14ac:dyDescent="0.25">
      <c r="L791" s="1"/>
      <c r="M791" s="1"/>
      <c r="X791" s="1"/>
    </row>
    <row r="792" spans="12:24" x14ac:dyDescent="0.25">
      <c r="L792" s="1"/>
      <c r="M792" s="1"/>
      <c r="X792" s="1"/>
    </row>
    <row r="793" spans="12:24" x14ac:dyDescent="0.25">
      <c r="L793" s="1"/>
      <c r="M793" s="1"/>
      <c r="X793" s="1"/>
    </row>
    <row r="794" spans="12:24" x14ac:dyDescent="0.25">
      <c r="L794" s="1"/>
      <c r="M794" s="1"/>
      <c r="X794" s="1"/>
    </row>
    <row r="795" spans="12:24" x14ac:dyDescent="0.25">
      <c r="L795" s="1"/>
      <c r="M795" s="1"/>
      <c r="X795" s="1"/>
    </row>
    <row r="796" spans="12:24" x14ac:dyDescent="0.25">
      <c r="L796" s="1"/>
      <c r="M796" s="1"/>
      <c r="X796" s="1"/>
    </row>
    <row r="797" spans="12:24" x14ac:dyDescent="0.25">
      <c r="L797" s="1"/>
      <c r="M797" s="1"/>
      <c r="X797" s="1"/>
    </row>
    <row r="798" spans="12:24" x14ac:dyDescent="0.25">
      <c r="L798" s="1"/>
      <c r="M798" s="1"/>
      <c r="X798" s="1"/>
    </row>
    <row r="799" spans="12:24" x14ac:dyDescent="0.25">
      <c r="L799" s="1"/>
      <c r="M799" s="1"/>
      <c r="X799" s="1"/>
    </row>
    <row r="800" spans="12:24" x14ac:dyDescent="0.25">
      <c r="L800" s="1"/>
      <c r="M800" s="1"/>
      <c r="X800" s="1"/>
    </row>
    <row r="801" spans="12:24" x14ac:dyDescent="0.25">
      <c r="L801" s="1"/>
      <c r="M801" s="1"/>
      <c r="X801" s="1"/>
    </row>
    <row r="802" spans="12:24" x14ac:dyDescent="0.25">
      <c r="L802" s="1"/>
      <c r="M802" s="1"/>
      <c r="X802" s="1"/>
    </row>
    <row r="803" spans="12:24" x14ac:dyDescent="0.25">
      <c r="L803" s="1"/>
      <c r="M803" s="1"/>
      <c r="X803" s="1"/>
    </row>
    <row r="804" spans="12:24" x14ac:dyDescent="0.25">
      <c r="L804" s="1"/>
      <c r="M804" s="1"/>
      <c r="X804" s="1"/>
    </row>
    <row r="805" spans="12:24" x14ac:dyDescent="0.25">
      <c r="L805" s="1"/>
      <c r="M805" s="1"/>
      <c r="X805" s="1"/>
    </row>
    <row r="806" spans="12:24" x14ac:dyDescent="0.25">
      <c r="L806" s="1"/>
      <c r="M806" s="1"/>
      <c r="X806" s="1"/>
    </row>
    <row r="807" spans="12:24" x14ac:dyDescent="0.25">
      <c r="L807" s="1"/>
      <c r="M807" s="1"/>
      <c r="X807" s="1"/>
    </row>
    <row r="808" spans="12:24" x14ac:dyDescent="0.25">
      <c r="L808" s="1"/>
      <c r="M808" s="1"/>
      <c r="X808" s="1"/>
    </row>
    <row r="809" spans="12:24" x14ac:dyDescent="0.25">
      <c r="L809" s="1"/>
      <c r="M809" s="1"/>
      <c r="X809" s="1"/>
    </row>
    <row r="810" spans="12:24" x14ac:dyDescent="0.25">
      <c r="L810" s="1"/>
      <c r="M810" s="1"/>
      <c r="X810" s="1"/>
    </row>
    <row r="811" spans="12:24" x14ac:dyDescent="0.25">
      <c r="L811" s="1"/>
      <c r="M811" s="1"/>
      <c r="X811" s="1"/>
    </row>
    <row r="812" spans="12:24" x14ac:dyDescent="0.25">
      <c r="L812" s="1"/>
      <c r="M812" s="1"/>
      <c r="X812" s="1"/>
    </row>
    <row r="813" spans="12:24" x14ac:dyDescent="0.25">
      <c r="L813" s="1"/>
      <c r="M813" s="1"/>
      <c r="X813" s="1"/>
    </row>
    <row r="814" spans="12:24" x14ac:dyDescent="0.25">
      <c r="L814" s="1"/>
      <c r="M814" s="1"/>
      <c r="X814" s="1"/>
    </row>
    <row r="815" spans="12:24" x14ac:dyDescent="0.25">
      <c r="L815" s="1"/>
      <c r="M815" s="1"/>
      <c r="X815" s="1"/>
    </row>
    <row r="816" spans="12:24" x14ac:dyDescent="0.25">
      <c r="L816" s="1"/>
      <c r="M816" s="1"/>
      <c r="X816" s="1"/>
    </row>
    <row r="817" spans="12:24" x14ac:dyDescent="0.25">
      <c r="L817" s="1"/>
      <c r="M817" s="1"/>
      <c r="X817" s="1"/>
    </row>
    <row r="818" spans="12:24" x14ac:dyDescent="0.25">
      <c r="L818" s="1"/>
      <c r="M818" s="1"/>
      <c r="X818" s="1"/>
    </row>
    <row r="819" spans="12:24" x14ac:dyDescent="0.25">
      <c r="L819" s="1"/>
      <c r="M819" s="1"/>
      <c r="X819" s="1"/>
    </row>
    <row r="820" spans="12:24" x14ac:dyDescent="0.25">
      <c r="L820" s="1"/>
      <c r="M820" s="1"/>
      <c r="X820" s="1"/>
    </row>
    <row r="821" spans="12:24" x14ac:dyDescent="0.25">
      <c r="L821" s="1"/>
      <c r="M821" s="1"/>
      <c r="X821" s="1"/>
    </row>
    <row r="822" spans="12:24" x14ac:dyDescent="0.25">
      <c r="L822" s="1"/>
      <c r="M822" s="1"/>
      <c r="X822" s="1"/>
    </row>
    <row r="823" spans="12:24" x14ac:dyDescent="0.25">
      <c r="L823" s="1"/>
      <c r="M823" s="1"/>
      <c r="X823" s="1"/>
    </row>
    <row r="824" spans="12:24" x14ac:dyDescent="0.25">
      <c r="L824" s="1"/>
      <c r="M824" s="1"/>
      <c r="X824" s="1"/>
    </row>
    <row r="825" spans="12:24" x14ac:dyDescent="0.25">
      <c r="L825" s="1"/>
      <c r="M825" s="1"/>
      <c r="X825" s="1"/>
    </row>
    <row r="826" spans="12:24" x14ac:dyDescent="0.25">
      <c r="L826" s="1"/>
      <c r="M826" s="1"/>
      <c r="X826" s="1"/>
    </row>
    <row r="827" spans="12:24" x14ac:dyDescent="0.25">
      <c r="L827" s="1"/>
      <c r="M827" s="1"/>
      <c r="X827" s="1"/>
    </row>
    <row r="828" spans="12:24" x14ac:dyDescent="0.25">
      <c r="L828" s="1"/>
      <c r="M828" s="1"/>
      <c r="X828" s="1"/>
    </row>
    <row r="829" spans="12:24" x14ac:dyDescent="0.25">
      <c r="L829" s="1"/>
      <c r="M829" s="1"/>
      <c r="X829" s="1"/>
    </row>
    <row r="830" spans="12:24" x14ac:dyDescent="0.25">
      <c r="L830" s="1"/>
      <c r="M830" s="1"/>
      <c r="X830" s="1"/>
    </row>
    <row r="831" spans="12:24" x14ac:dyDescent="0.25">
      <c r="L831" s="1"/>
      <c r="M831" s="1"/>
      <c r="X831" s="1"/>
    </row>
    <row r="832" spans="12:24" x14ac:dyDescent="0.25">
      <c r="L832" s="1"/>
      <c r="M832" s="1"/>
      <c r="X832" s="1"/>
    </row>
    <row r="833" spans="12:24" x14ac:dyDescent="0.25">
      <c r="L833" s="1"/>
      <c r="M833" s="1"/>
      <c r="X833" s="1"/>
    </row>
    <row r="834" spans="12:24" x14ac:dyDescent="0.25">
      <c r="L834" s="1"/>
      <c r="M834" s="1"/>
      <c r="X834" s="1"/>
    </row>
    <row r="835" spans="12:24" x14ac:dyDescent="0.25">
      <c r="L835" s="1"/>
      <c r="M835" s="1"/>
      <c r="X835" s="1"/>
    </row>
    <row r="836" spans="12:24" x14ac:dyDescent="0.25">
      <c r="L836" s="1"/>
      <c r="M836" s="1"/>
      <c r="X836" s="1"/>
    </row>
    <row r="837" spans="12:24" x14ac:dyDescent="0.25">
      <c r="L837" s="1"/>
      <c r="M837" s="1"/>
      <c r="X837" s="1"/>
    </row>
    <row r="838" spans="12:24" x14ac:dyDescent="0.25">
      <c r="L838" s="1"/>
      <c r="M838" s="1"/>
      <c r="X838" s="1"/>
    </row>
    <row r="839" spans="12:24" x14ac:dyDescent="0.25">
      <c r="L839" s="1"/>
      <c r="M839" s="1"/>
      <c r="X839" s="1"/>
    </row>
    <row r="840" spans="12:24" x14ac:dyDescent="0.25">
      <c r="L840" s="1"/>
      <c r="M840" s="1"/>
      <c r="X840" s="1"/>
    </row>
    <row r="841" spans="12:24" x14ac:dyDescent="0.25">
      <c r="L841" s="1"/>
      <c r="M841" s="1"/>
      <c r="X841" s="1"/>
    </row>
    <row r="842" spans="12:24" x14ac:dyDescent="0.25">
      <c r="L842" s="1"/>
      <c r="M842" s="1"/>
      <c r="X842" s="1"/>
    </row>
    <row r="843" spans="12:24" x14ac:dyDescent="0.25">
      <c r="L843" s="1"/>
      <c r="M843" s="1"/>
      <c r="X843" s="1"/>
    </row>
    <row r="844" spans="12:24" x14ac:dyDescent="0.25">
      <c r="L844" s="1"/>
      <c r="M844" s="1"/>
      <c r="X844" s="1"/>
    </row>
    <row r="845" spans="12:24" x14ac:dyDescent="0.25">
      <c r="L845" s="1"/>
      <c r="M845" s="1"/>
      <c r="X845" s="1"/>
    </row>
    <row r="846" spans="12:24" x14ac:dyDescent="0.25">
      <c r="L846" s="1"/>
      <c r="M846" s="1"/>
      <c r="X846" s="1"/>
    </row>
    <row r="847" spans="12:24" x14ac:dyDescent="0.25">
      <c r="L847" s="1"/>
      <c r="M847" s="1"/>
      <c r="X847" s="1"/>
    </row>
    <row r="848" spans="12:24" x14ac:dyDescent="0.25">
      <c r="L848" s="1"/>
      <c r="M848" s="1"/>
      <c r="X848" s="1"/>
    </row>
    <row r="849" spans="12:24" x14ac:dyDescent="0.25">
      <c r="L849" s="1"/>
      <c r="M849" s="1"/>
      <c r="X849" s="1"/>
    </row>
    <row r="850" spans="12:24" x14ac:dyDescent="0.25">
      <c r="L850" s="1"/>
      <c r="M850" s="1"/>
      <c r="X850" s="1"/>
    </row>
    <row r="851" spans="12:24" x14ac:dyDescent="0.25">
      <c r="L851" s="1"/>
      <c r="M851" s="1"/>
      <c r="X851" s="1"/>
    </row>
    <row r="852" spans="12:24" x14ac:dyDescent="0.25">
      <c r="L852" s="1"/>
      <c r="M852" s="1"/>
      <c r="X852" s="1"/>
    </row>
    <row r="853" spans="12:24" x14ac:dyDescent="0.25">
      <c r="L853" s="1"/>
      <c r="M853" s="1"/>
      <c r="X853" s="1"/>
    </row>
    <row r="854" spans="12:24" x14ac:dyDescent="0.25">
      <c r="L854" s="1"/>
      <c r="M854" s="1"/>
      <c r="X854" s="1"/>
    </row>
    <row r="855" spans="12:24" x14ac:dyDescent="0.25">
      <c r="L855" s="1"/>
      <c r="M855" s="1"/>
      <c r="X855" s="1"/>
    </row>
    <row r="856" spans="12:24" x14ac:dyDescent="0.25">
      <c r="L856" s="1"/>
      <c r="M856" s="1"/>
      <c r="X856" s="1"/>
    </row>
    <row r="857" spans="12:24" x14ac:dyDescent="0.25">
      <c r="L857" s="1"/>
      <c r="M857" s="1"/>
      <c r="X857" s="1"/>
    </row>
    <row r="858" spans="12:24" x14ac:dyDescent="0.25">
      <c r="L858" s="1"/>
      <c r="M858" s="1"/>
      <c r="X858" s="1"/>
    </row>
    <row r="859" spans="12:24" x14ac:dyDescent="0.25">
      <c r="L859" s="1"/>
      <c r="M859" s="1"/>
      <c r="X859" s="1"/>
    </row>
    <row r="860" spans="12:24" x14ac:dyDescent="0.25">
      <c r="L860" s="1"/>
      <c r="M860" s="1"/>
      <c r="X860" s="1"/>
    </row>
    <row r="861" spans="12:24" x14ac:dyDescent="0.25">
      <c r="L861" s="1"/>
      <c r="M861" s="1"/>
      <c r="X861" s="1"/>
    </row>
    <row r="862" spans="12:24" x14ac:dyDescent="0.25">
      <c r="L862" s="1"/>
      <c r="M862" s="1"/>
      <c r="X862" s="1"/>
    </row>
    <row r="863" spans="12:24" x14ac:dyDescent="0.25">
      <c r="L863" s="1"/>
      <c r="M863" s="1"/>
      <c r="X863" s="1"/>
    </row>
    <row r="864" spans="12:24" x14ac:dyDescent="0.25">
      <c r="L864" s="1"/>
      <c r="M864" s="1"/>
      <c r="X864" s="1"/>
    </row>
    <row r="865" spans="12:24" x14ac:dyDescent="0.25">
      <c r="L865" s="1"/>
      <c r="M865" s="1"/>
      <c r="X865" s="1"/>
    </row>
    <row r="866" spans="12:24" x14ac:dyDescent="0.25">
      <c r="L866" s="1"/>
      <c r="M866" s="1"/>
      <c r="X866" s="1"/>
    </row>
    <row r="867" spans="12:24" x14ac:dyDescent="0.25">
      <c r="L867" s="1"/>
      <c r="M867" s="1"/>
      <c r="X867" s="1"/>
    </row>
    <row r="868" spans="12:24" x14ac:dyDescent="0.25">
      <c r="L868" s="1"/>
      <c r="M868" s="1"/>
      <c r="X868" s="1"/>
    </row>
    <row r="869" spans="12:24" x14ac:dyDescent="0.25">
      <c r="L869" s="1"/>
      <c r="M869" s="1"/>
      <c r="X869" s="1"/>
    </row>
    <row r="870" spans="12:24" x14ac:dyDescent="0.25">
      <c r="L870" s="1"/>
      <c r="M870" s="1"/>
      <c r="X870" s="1"/>
    </row>
    <row r="871" spans="12:24" x14ac:dyDescent="0.25">
      <c r="L871" s="1"/>
      <c r="M871" s="1"/>
      <c r="X871" s="1"/>
    </row>
    <row r="872" spans="12:24" x14ac:dyDescent="0.25">
      <c r="L872" s="1"/>
      <c r="M872" s="1"/>
      <c r="X872" s="1"/>
    </row>
    <row r="873" spans="12:24" x14ac:dyDescent="0.25">
      <c r="L873" s="1"/>
      <c r="M873" s="1"/>
      <c r="X873" s="1"/>
    </row>
    <row r="874" spans="12:24" x14ac:dyDescent="0.25">
      <c r="L874" s="1"/>
      <c r="M874" s="1"/>
      <c r="X874" s="1"/>
    </row>
    <row r="875" spans="12:24" x14ac:dyDescent="0.25">
      <c r="L875" s="1"/>
      <c r="M875" s="1"/>
      <c r="X875" s="1"/>
    </row>
    <row r="876" spans="12:24" x14ac:dyDescent="0.25">
      <c r="L876" s="1"/>
      <c r="M876" s="1"/>
      <c r="X876" s="1"/>
    </row>
    <row r="877" spans="12:24" x14ac:dyDescent="0.25">
      <c r="L877" s="1"/>
      <c r="M877" s="1"/>
      <c r="X877" s="1"/>
    </row>
    <row r="878" spans="12:24" x14ac:dyDescent="0.25">
      <c r="L878" s="1"/>
      <c r="M878" s="1"/>
      <c r="X878" s="1"/>
    </row>
    <row r="879" spans="12:24" x14ac:dyDescent="0.25">
      <c r="L879" s="1"/>
      <c r="M879" s="1"/>
      <c r="X879" s="1"/>
    </row>
    <row r="880" spans="12:24" x14ac:dyDescent="0.25">
      <c r="L880" s="1"/>
      <c r="M880" s="1"/>
      <c r="X880" s="1"/>
    </row>
    <row r="881" spans="12:24" x14ac:dyDescent="0.25">
      <c r="L881" s="1"/>
      <c r="M881" s="1"/>
      <c r="X881" s="1"/>
    </row>
    <row r="882" spans="12:24" x14ac:dyDescent="0.25">
      <c r="L882" s="1"/>
      <c r="M882" s="1"/>
      <c r="X882" s="1"/>
    </row>
    <row r="883" spans="12:24" x14ac:dyDescent="0.25">
      <c r="L883" s="1"/>
      <c r="M883" s="1"/>
      <c r="X883" s="1"/>
    </row>
    <row r="884" spans="12:24" x14ac:dyDescent="0.25">
      <c r="L884" s="1"/>
      <c r="M884" s="1"/>
      <c r="X884" s="1"/>
    </row>
    <row r="885" spans="12:24" x14ac:dyDescent="0.25">
      <c r="L885" s="1"/>
      <c r="M885" s="1"/>
      <c r="X885" s="1"/>
    </row>
    <row r="886" spans="12:24" x14ac:dyDescent="0.25">
      <c r="L886" s="1"/>
      <c r="M886" s="1"/>
      <c r="X886" s="1"/>
    </row>
    <row r="887" spans="12:24" x14ac:dyDescent="0.25">
      <c r="L887" s="1"/>
      <c r="M887" s="1"/>
      <c r="X887" s="1"/>
    </row>
    <row r="888" spans="12:24" x14ac:dyDescent="0.25">
      <c r="L888" s="1"/>
      <c r="M888" s="1"/>
      <c r="X888" s="1"/>
    </row>
    <row r="889" spans="12:24" x14ac:dyDescent="0.25">
      <c r="L889" s="1"/>
      <c r="M889" s="1"/>
      <c r="X889" s="1"/>
    </row>
    <row r="890" spans="12:24" x14ac:dyDescent="0.25">
      <c r="L890" s="1"/>
      <c r="M890" s="1"/>
      <c r="X890" s="1"/>
    </row>
    <row r="891" spans="12:24" x14ac:dyDescent="0.25">
      <c r="L891" s="1"/>
      <c r="M891" s="1"/>
      <c r="X891" s="1"/>
    </row>
    <row r="892" spans="12:24" x14ac:dyDescent="0.25">
      <c r="L892" s="1"/>
      <c r="M892" s="1"/>
      <c r="X892" s="1"/>
    </row>
    <row r="893" spans="12:24" x14ac:dyDescent="0.25">
      <c r="L893" s="1"/>
      <c r="M893" s="1"/>
      <c r="X893" s="1"/>
    </row>
    <row r="894" spans="12:24" x14ac:dyDescent="0.25">
      <c r="L894" s="1"/>
      <c r="M894" s="1"/>
      <c r="X894" s="1"/>
    </row>
    <row r="895" spans="12:24" x14ac:dyDescent="0.25">
      <c r="L895" s="1"/>
      <c r="M895" s="1"/>
      <c r="X895" s="1"/>
    </row>
    <row r="896" spans="12:24" x14ac:dyDescent="0.25">
      <c r="L896" s="1"/>
      <c r="M896" s="1"/>
      <c r="X896" s="1"/>
    </row>
    <row r="897" spans="12:24" x14ac:dyDescent="0.25">
      <c r="L897" s="1"/>
      <c r="M897" s="1"/>
      <c r="X897" s="1"/>
    </row>
    <row r="898" spans="12:24" x14ac:dyDescent="0.25">
      <c r="L898" s="1"/>
      <c r="M898" s="1"/>
      <c r="X898" s="1"/>
    </row>
    <row r="899" spans="12:24" x14ac:dyDescent="0.25">
      <c r="L899" s="1"/>
      <c r="M899" s="1"/>
      <c r="X899" s="1"/>
    </row>
    <row r="900" spans="12:24" x14ac:dyDescent="0.25">
      <c r="L900" s="1"/>
      <c r="M900" s="1"/>
      <c r="X900" s="1"/>
    </row>
    <row r="901" spans="12:24" x14ac:dyDescent="0.25">
      <c r="L901" s="1"/>
      <c r="M901" s="1"/>
      <c r="X901" s="1"/>
    </row>
    <row r="902" spans="12:24" x14ac:dyDescent="0.25">
      <c r="L902" s="1"/>
      <c r="M902" s="1"/>
      <c r="X902" s="1"/>
    </row>
    <row r="903" spans="12:24" x14ac:dyDescent="0.25">
      <c r="L903" s="1"/>
      <c r="M903" s="1"/>
      <c r="X903" s="1"/>
    </row>
    <row r="904" spans="12:24" x14ac:dyDescent="0.25">
      <c r="L904" s="1"/>
      <c r="M904" s="1"/>
      <c r="X904" s="1"/>
    </row>
    <row r="905" spans="12:24" x14ac:dyDescent="0.25">
      <c r="L905" s="1"/>
      <c r="M905" s="1"/>
      <c r="X905" s="1"/>
    </row>
    <row r="906" spans="12:24" x14ac:dyDescent="0.25">
      <c r="L906" s="1"/>
      <c r="M906" s="1"/>
      <c r="X906" s="1"/>
    </row>
    <row r="907" spans="12:24" x14ac:dyDescent="0.25">
      <c r="L907" s="1"/>
      <c r="M907" s="1"/>
      <c r="X907" s="1"/>
    </row>
    <row r="908" spans="12:24" x14ac:dyDescent="0.25">
      <c r="L908" s="1"/>
      <c r="M908" s="1"/>
      <c r="X908" s="1"/>
    </row>
    <row r="909" spans="12:24" x14ac:dyDescent="0.25">
      <c r="L909" s="1"/>
      <c r="M909" s="1"/>
      <c r="X909" s="1"/>
    </row>
    <row r="910" spans="12:24" x14ac:dyDescent="0.25">
      <c r="L910" s="1"/>
      <c r="M910" s="1"/>
      <c r="X910" s="1"/>
    </row>
    <row r="911" spans="12:24" x14ac:dyDescent="0.25">
      <c r="L911" s="1"/>
      <c r="M911" s="1"/>
      <c r="X911" s="1"/>
    </row>
    <row r="912" spans="12:24" x14ac:dyDescent="0.25">
      <c r="L912" s="1"/>
      <c r="M912" s="1"/>
      <c r="X912" s="1"/>
    </row>
    <row r="913" spans="12:24" x14ac:dyDescent="0.25">
      <c r="L913" s="1"/>
      <c r="M913" s="1"/>
      <c r="X913" s="1"/>
    </row>
    <row r="914" spans="12:24" x14ac:dyDescent="0.25">
      <c r="L914" s="1"/>
      <c r="M914" s="1"/>
      <c r="X914" s="1"/>
    </row>
    <row r="915" spans="12:24" x14ac:dyDescent="0.25">
      <c r="L915" s="1"/>
      <c r="M915" s="1"/>
      <c r="X915" s="1"/>
    </row>
    <row r="916" spans="12:24" x14ac:dyDescent="0.25">
      <c r="L916" s="1"/>
      <c r="M916" s="1"/>
      <c r="X916" s="1"/>
    </row>
    <row r="917" spans="12:24" x14ac:dyDescent="0.25">
      <c r="L917" s="1"/>
      <c r="M917" s="1"/>
      <c r="X917" s="1"/>
    </row>
    <row r="918" spans="12:24" x14ac:dyDescent="0.25">
      <c r="L918" s="1"/>
      <c r="M918" s="1"/>
      <c r="X918" s="1"/>
    </row>
    <row r="919" spans="12:24" x14ac:dyDescent="0.25">
      <c r="L919" s="1"/>
      <c r="M919" s="1"/>
      <c r="X919" s="1"/>
    </row>
    <row r="920" spans="12:24" x14ac:dyDescent="0.25">
      <c r="L920" s="1"/>
      <c r="M920" s="1"/>
      <c r="X920" s="1"/>
    </row>
    <row r="921" spans="12:24" x14ac:dyDescent="0.25">
      <c r="L921" s="1"/>
      <c r="M921" s="1"/>
      <c r="X921" s="1"/>
    </row>
    <row r="922" spans="12:24" x14ac:dyDescent="0.25">
      <c r="L922" s="1"/>
      <c r="M922" s="1"/>
      <c r="X922" s="1"/>
    </row>
    <row r="923" spans="12:24" x14ac:dyDescent="0.25">
      <c r="L923" s="1"/>
      <c r="M923" s="1"/>
      <c r="X923" s="1"/>
    </row>
    <row r="924" spans="12:24" x14ac:dyDescent="0.25">
      <c r="L924" s="1"/>
      <c r="M924" s="1"/>
      <c r="X924" s="1"/>
    </row>
    <row r="925" spans="12:24" x14ac:dyDescent="0.25">
      <c r="L925" s="1"/>
      <c r="M925" s="1"/>
      <c r="X925" s="1"/>
    </row>
    <row r="926" spans="12:24" x14ac:dyDescent="0.25">
      <c r="L926" s="1"/>
      <c r="M926" s="1"/>
      <c r="X926" s="1"/>
    </row>
    <row r="927" spans="12:24" x14ac:dyDescent="0.25">
      <c r="L927" s="1"/>
      <c r="M927" s="1"/>
      <c r="X927" s="1"/>
    </row>
    <row r="928" spans="12:24" x14ac:dyDescent="0.25">
      <c r="L928" s="1"/>
      <c r="M928" s="1"/>
      <c r="X928" s="1"/>
    </row>
    <row r="929" spans="12:24" x14ac:dyDescent="0.25">
      <c r="L929" s="1"/>
      <c r="M929" s="1"/>
      <c r="X929" s="1"/>
    </row>
    <row r="930" spans="12:24" x14ac:dyDescent="0.25">
      <c r="L930" s="1"/>
      <c r="M930" s="1"/>
      <c r="X930" s="1"/>
    </row>
    <row r="931" spans="12:24" x14ac:dyDescent="0.25">
      <c r="L931" s="1"/>
      <c r="M931" s="1"/>
      <c r="X931" s="1"/>
    </row>
    <row r="932" spans="12:24" x14ac:dyDescent="0.25">
      <c r="L932" s="1"/>
      <c r="M932" s="1"/>
      <c r="X932" s="1"/>
    </row>
    <row r="933" spans="12:24" x14ac:dyDescent="0.25">
      <c r="L933" s="1"/>
      <c r="M933" s="1"/>
      <c r="X933" s="1"/>
    </row>
    <row r="934" spans="12:24" x14ac:dyDescent="0.25">
      <c r="L934" s="1"/>
      <c r="M934" s="1"/>
      <c r="X934" s="1"/>
    </row>
    <row r="935" spans="12:24" x14ac:dyDescent="0.25">
      <c r="L935" s="1"/>
      <c r="M935" s="1"/>
      <c r="X935" s="1"/>
    </row>
    <row r="936" spans="12:24" x14ac:dyDescent="0.25">
      <c r="L936" s="1"/>
      <c r="M936" s="1"/>
      <c r="X936" s="1"/>
    </row>
    <row r="937" spans="12:24" x14ac:dyDescent="0.25">
      <c r="L937" s="1"/>
      <c r="M937" s="1"/>
      <c r="X937" s="1"/>
    </row>
    <row r="938" spans="12:24" x14ac:dyDescent="0.25">
      <c r="L938" s="1"/>
      <c r="M938" s="1"/>
      <c r="X938" s="1"/>
    </row>
    <row r="939" spans="12:24" x14ac:dyDescent="0.25">
      <c r="L939" s="1"/>
      <c r="M939" s="1"/>
      <c r="X939" s="1"/>
    </row>
    <row r="940" spans="12:24" x14ac:dyDescent="0.25">
      <c r="L940" s="1"/>
      <c r="M940" s="1"/>
      <c r="X940" s="1"/>
    </row>
    <row r="941" spans="12:24" x14ac:dyDescent="0.25">
      <c r="L941" s="1"/>
      <c r="M941" s="1"/>
      <c r="X941" s="1"/>
    </row>
    <row r="942" spans="12:24" x14ac:dyDescent="0.25">
      <c r="L942" s="1"/>
      <c r="M942" s="1"/>
      <c r="X942" s="1"/>
    </row>
    <row r="943" spans="12:24" x14ac:dyDescent="0.25">
      <c r="L943" s="1"/>
      <c r="M943" s="1"/>
      <c r="X943" s="1"/>
    </row>
    <row r="944" spans="12:24" x14ac:dyDescent="0.25">
      <c r="L944" s="1"/>
      <c r="M944" s="1"/>
      <c r="X944" s="1"/>
    </row>
    <row r="945" spans="12:24" x14ac:dyDescent="0.25">
      <c r="L945" s="1"/>
      <c r="M945" s="1"/>
      <c r="X945" s="1"/>
    </row>
    <row r="946" spans="12:24" x14ac:dyDescent="0.25">
      <c r="L946" s="1"/>
      <c r="M946" s="1"/>
      <c r="X946" s="1"/>
    </row>
    <row r="947" spans="12:24" x14ac:dyDescent="0.25">
      <c r="L947" s="1"/>
      <c r="M947" s="1"/>
      <c r="X947" s="1"/>
    </row>
    <row r="948" spans="12:24" x14ac:dyDescent="0.25">
      <c r="L948" s="1"/>
      <c r="M948" s="1"/>
      <c r="X948" s="1"/>
    </row>
    <row r="949" spans="12:24" x14ac:dyDescent="0.25">
      <c r="L949" s="1"/>
      <c r="M949" s="1"/>
      <c r="X949" s="1"/>
    </row>
    <row r="950" spans="12:24" x14ac:dyDescent="0.25">
      <c r="L950" s="1"/>
      <c r="M950" s="1"/>
      <c r="X950" s="1"/>
    </row>
    <row r="951" spans="12:24" x14ac:dyDescent="0.25">
      <c r="L951" s="1"/>
      <c r="M951" s="1"/>
      <c r="X951" s="1"/>
    </row>
    <row r="952" spans="12:24" x14ac:dyDescent="0.25">
      <c r="L952" s="1"/>
      <c r="M952" s="1"/>
      <c r="X952" s="1"/>
    </row>
    <row r="953" spans="12:24" x14ac:dyDescent="0.25">
      <c r="L953" s="1"/>
      <c r="M953" s="1"/>
      <c r="X953" s="1"/>
    </row>
    <row r="954" spans="12:24" x14ac:dyDescent="0.25">
      <c r="L954" s="1"/>
      <c r="M954" s="1"/>
      <c r="X954" s="1"/>
    </row>
    <row r="955" spans="12:24" x14ac:dyDescent="0.25">
      <c r="L955" s="1"/>
      <c r="M955" s="1"/>
      <c r="X955" s="1"/>
    </row>
    <row r="956" spans="12:24" x14ac:dyDescent="0.25">
      <c r="L956" s="1"/>
      <c r="M956" s="1"/>
      <c r="X956" s="1"/>
    </row>
    <row r="957" spans="12:24" x14ac:dyDescent="0.25">
      <c r="L957" s="1"/>
      <c r="M957" s="1"/>
      <c r="X957" s="1"/>
    </row>
    <row r="958" spans="12:24" x14ac:dyDescent="0.25">
      <c r="L958" s="1"/>
      <c r="M958" s="1"/>
      <c r="X958" s="1"/>
    </row>
    <row r="959" spans="12:24" x14ac:dyDescent="0.25">
      <c r="L959" s="1"/>
      <c r="M959" s="1"/>
      <c r="X959" s="1"/>
    </row>
    <row r="960" spans="12:24" x14ac:dyDescent="0.25">
      <c r="L960" s="1"/>
      <c r="M960" s="1"/>
      <c r="X960" s="1"/>
    </row>
    <row r="961" spans="12:24" x14ac:dyDescent="0.25">
      <c r="L961" s="1"/>
      <c r="M961" s="1"/>
      <c r="X961" s="1"/>
    </row>
    <row r="962" spans="12:24" x14ac:dyDescent="0.25">
      <c r="L962" s="1"/>
      <c r="M962" s="1"/>
      <c r="X962" s="1"/>
    </row>
    <row r="963" spans="12:24" x14ac:dyDescent="0.25">
      <c r="L963" s="1"/>
      <c r="M963" s="1"/>
      <c r="X963" s="1"/>
    </row>
    <row r="964" spans="12:24" x14ac:dyDescent="0.25">
      <c r="L964" s="1"/>
      <c r="M964" s="1"/>
      <c r="X964" s="1"/>
    </row>
    <row r="965" spans="12:24" x14ac:dyDescent="0.25">
      <c r="L965" s="1"/>
      <c r="M965" s="1"/>
      <c r="X965" s="1"/>
    </row>
    <row r="966" spans="12:24" x14ac:dyDescent="0.25">
      <c r="L966" s="1"/>
      <c r="M966" s="1"/>
      <c r="X966" s="1"/>
    </row>
    <row r="967" spans="12:24" x14ac:dyDescent="0.25">
      <c r="L967" s="1"/>
      <c r="M967" s="1"/>
      <c r="X967" s="1"/>
    </row>
    <row r="968" spans="12:24" x14ac:dyDescent="0.25">
      <c r="L968" s="1"/>
      <c r="M968" s="1"/>
      <c r="X968" s="1"/>
    </row>
    <row r="969" spans="12:24" x14ac:dyDescent="0.25">
      <c r="L969" s="1"/>
      <c r="M969" s="1"/>
      <c r="X969" s="1"/>
    </row>
    <row r="970" spans="12:24" x14ac:dyDescent="0.25">
      <c r="L970" s="1"/>
      <c r="M970" s="1"/>
      <c r="X970" s="1"/>
    </row>
    <row r="971" spans="12:24" x14ac:dyDescent="0.25">
      <c r="L971" s="1"/>
      <c r="M971" s="1"/>
      <c r="X971" s="1"/>
    </row>
    <row r="972" spans="12:24" x14ac:dyDescent="0.25">
      <c r="L972" s="1"/>
      <c r="M972" s="1"/>
      <c r="X972" s="1"/>
    </row>
    <row r="973" spans="12:24" x14ac:dyDescent="0.25">
      <c r="L973" s="1"/>
      <c r="M973" s="1"/>
      <c r="X973" s="1"/>
    </row>
    <row r="974" spans="12:24" x14ac:dyDescent="0.25">
      <c r="L974" s="1"/>
      <c r="M974" s="1"/>
      <c r="X974" s="1"/>
    </row>
    <row r="975" spans="12:24" x14ac:dyDescent="0.25">
      <c r="L975" s="1"/>
      <c r="M975" s="1"/>
      <c r="X975" s="1"/>
    </row>
    <row r="976" spans="12:24" x14ac:dyDescent="0.25">
      <c r="L976" s="1"/>
      <c r="M976" s="1"/>
      <c r="X976" s="1"/>
    </row>
    <row r="977" spans="12:24" x14ac:dyDescent="0.25">
      <c r="L977" s="1"/>
      <c r="M977" s="1"/>
      <c r="X977" s="1"/>
    </row>
    <row r="978" spans="12:24" x14ac:dyDescent="0.25">
      <c r="L978" s="1"/>
      <c r="M978" s="1"/>
      <c r="X978" s="1"/>
    </row>
    <row r="979" spans="12:24" x14ac:dyDescent="0.25">
      <c r="L979" s="1"/>
      <c r="M979" s="1"/>
      <c r="X979" s="1"/>
    </row>
    <row r="980" spans="12:24" x14ac:dyDescent="0.25">
      <c r="L980" s="1"/>
      <c r="M980" s="1"/>
      <c r="X980" s="1"/>
    </row>
    <row r="981" spans="12:24" x14ac:dyDescent="0.25">
      <c r="L981" s="1"/>
      <c r="M981" s="1"/>
      <c r="X981" s="1"/>
    </row>
    <row r="982" spans="12:24" x14ac:dyDescent="0.25">
      <c r="L982" s="1"/>
      <c r="M982" s="1"/>
      <c r="X982" s="1"/>
    </row>
    <row r="983" spans="12:24" x14ac:dyDescent="0.25">
      <c r="L983" s="1"/>
      <c r="M983" s="1"/>
      <c r="X983" s="1"/>
    </row>
    <row r="984" spans="12:24" x14ac:dyDescent="0.25">
      <c r="L984" s="1"/>
      <c r="M984" s="1"/>
      <c r="X984" s="1"/>
    </row>
    <row r="985" spans="12:24" x14ac:dyDescent="0.25">
      <c r="L985" s="1"/>
      <c r="M985" s="1"/>
      <c r="X985" s="1"/>
    </row>
    <row r="986" spans="12:24" x14ac:dyDescent="0.25">
      <c r="L986" s="1"/>
      <c r="M986" s="1"/>
      <c r="X986" s="1"/>
    </row>
    <row r="987" spans="12:24" x14ac:dyDescent="0.25">
      <c r="L987" s="1"/>
      <c r="M987" s="1"/>
      <c r="X987" s="1"/>
    </row>
    <row r="988" spans="12:24" x14ac:dyDescent="0.25">
      <c r="L988" s="1"/>
      <c r="M988" s="1"/>
      <c r="X988" s="1"/>
    </row>
    <row r="989" spans="12:24" x14ac:dyDescent="0.25">
      <c r="L989" s="1"/>
      <c r="M989" s="1"/>
      <c r="X989" s="1"/>
    </row>
    <row r="990" spans="12:24" x14ac:dyDescent="0.25">
      <c r="L990" s="1"/>
      <c r="M990" s="1"/>
      <c r="X990" s="1"/>
    </row>
    <row r="991" spans="12:24" x14ac:dyDescent="0.25">
      <c r="L991" s="1"/>
      <c r="M991" s="1"/>
      <c r="X991" s="1"/>
    </row>
    <row r="992" spans="12:24" x14ac:dyDescent="0.25">
      <c r="L992" s="1"/>
      <c r="M992" s="1"/>
      <c r="X992" s="1"/>
    </row>
    <row r="993" spans="12:24" x14ac:dyDescent="0.25">
      <c r="L993" s="1"/>
      <c r="M993" s="1"/>
      <c r="X993" s="1"/>
    </row>
    <row r="994" spans="12:24" x14ac:dyDescent="0.25">
      <c r="L994" s="1"/>
      <c r="M994" s="1"/>
      <c r="X994" s="1"/>
    </row>
    <row r="995" spans="12:24" x14ac:dyDescent="0.25">
      <c r="L995" s="1"/>
      <c r="M995" s="1"/>
      <c r="X995" s="1"/>
    </row>
    <row r="996" spans="12:24" x14ac:dyDescent="0.25">
      <c r="L996" s="1"/>
      <c r="M996" s="1"/>
      <c r="X996" s="1"/>
    </row>
    <row r="997" spans="12:24" x14ac:dyDescent="0.25">
      <c r="L997" s="1"/>
      <c r="M997" s="1"/>
      <c r="X997" s="1"/>
    </row>
    <row r="998" spans="12:24" x14ac:dyDescent="0.25">
      <c r="L998" s="1"/>
      <c r="M998" s="1"/>
      <c r="X998" s="1"/>
    </row>
    <row r="999" spans="12:24" x14ac:dyDescent="0.25">
      <c r="L999" s="1"/>
      <c r="M999" s="1"/>
      <c r="X999" s="1"/>
    </row>
    <row r="1000" spans="12:24" x14ac:dyDescent="0.25">
      <c r="L1000" s="1"/>
      <c r="M1000" s="1"/>
      <c r="X1000" s="1"/>
    </row>
    <row r="1001" spans="12:24" x14ac:dyDescent="0.25">
      <c r="L1001" s="1"/>
      <c r="M1001" s="1"/>
      <c r="X1001" s="1"/>
    </row>
    <row r="1002" spans="12:24" x14ac:dyDescent="0.25">
      <c r="L1002" s="1"/>
      <c r="M1002" s="1"/>
      <c r="X1002" s="1"/>
    </row>
    <row r="1003" spans="12:24" x14ac:dyDescent="0.25">
      <c r="L1003" s="1"/>
      <c r="M1003" s="1"/>
      <c r="X1003" s="1"/>
    </row>
    <row r="1004" spans="12:24" x14ac:dyDescent="0.25">
      <c r="L1004" s="1"/>
      <c r="M1004" s="1"/>
      <c r="X1004" s="1"/>
    </row>
    <row r="1005" spans="12:24" x14ac:dyDescent="0.25">
      <c r="L1005" s="1"/>
      <c r="M1005" s="1"/>
      <c r="X1005" s="1"/>
    </row>
    <row r="1006" spans="12:24" x14ac:dyDescent="0.25">
      <c r="L1006" s="1"/>
      <c r="M1006" s="1"/>
      <c r="X1006" s="1"/>
    </row>
    <row r="1007" spans="12:24" x14ac:dyDescent="0.25">
      <c r="L1007" s="1"/>
      <c r="M1007" s="1"/>
      <c r="X1007" s="1"/>
    </row>
    <row r="1008" spans="12:24" x14ac:dyDescent="0.25">
      <c r="L1008" s="1"/>
      <c r="M1008" s="1"/>
      <c r="X1008" s="1"/>
    </row>
    <row r="1009" spans="12:24" x14ac:dyDescent="0.25">
      <c r="L1009" s="1"/>
      <c r="M1009" s="1"/>
      <c r="X1009" s="1"/>
    </row>
    <row r="1010" spans="12:24" x14ac:dyDescent="0.25">
      <c r="L1010" s="1"/>
      <c r="M1010" s="1"/>
      <c r="X1010" s="1"/>
    </row>
    <row r="1011" spans="12:24" x14ac:dyDescent="0.25">
      <c r="L1011" s="1"/>
      <c r="M1011" s="1"/>
      <c r="X1011" s="1"/>
    </row>
    <row r="1012" spans="12:24" x14ac:dyDescent="0.25">
      <c r="L1012" s="1"/>
      <c r="M1012" s="1"/>
      <c r="X1012" s="1"/>
    </row>
    <row r="1013" spans="12:24" x14ac:dyDescent="0.25">
      <c r="L1013" s="1"/>
      <c r="M1013" s="1"/>
      <c r="X1013" s="1"/>
    </row>
    <row r="1014" spans="12:24" x14ac:dyDescent="0.25">
      <c r="L1014" s="1"/>
      <c r="M1014" s="1"/>
      <c r="X1014" s="1"/>
    </row>
    <row r="1015" spans="12:24" x14ac:dyDescent="0.25">
      <c r="L1015" s="1"/>
      <c r="M1015" s="1"/>
      <c r="X1015" s="1"/>
    </row>
    <row r="1016" spans="12:24" x14ac:dyDescent="0.25">
      <c r="L1016" s="1"/>
      <c r="M1016" s="1"/>
      <c r="X1016" s="1"/>
    </row>
    <row r="1017" spans="12:24" x14ac:dyDescent="0.25">
      <c r="L1017" s="1"/>
      <c r="M1017" s="1"/>
      <c r="X1017" s="1"/>
    </row>
    <row r="1018" spans="12:24" x14ac:dyDescent="0.25">
      <c r="L1018" s="1"/>
      <c r="M1018" s="1"/>
      <c r="X1018" s="1"/>
    </row>
    <row r="1019" spans="12:24" x14ac:dyDescent="0.25">
      <c r="L1019" s="1"/>
      <c r="M1019" s="1"/>
      <c r="X1019" s="1"/>
    </row>
    <row r="1020" spans="12:24" x14ac:dyDescent="0.25">
      <c r="L1020" s="1"/>
      <c r="M1020" s="1"/>
      <c r="X1020" s="1"/>
    </row>
    <row r="1021" spans="12:24" x14ac:dyDescent="0.25">
      <c r="L1021" s="1"/>
      <c r="M1021" s="1"/>
      <c r="X1021" s="1"/>
    </row>
    <row r="1022" spans="12:24" x14ac:dyDescent="0.25">
      <c r="L1022" s="1"/>
      <c r="M1022" s="1"/>
      <c r="X1022" s="1"/>
    </row>
    <row r="1023" spans="12:24" x14ac:dyDescent="0.25">
      <c r="L1023" s="1"/>
      <c r="M1023" s="1"/>
      <c r="X1023" s="1"/>
    </row>
    <row r="1024" spans="12:24" x14ac:dyDescent="0.25">
      <c r="L1024" s="1"/>
      <c r="M1024" s="1"/>
      <c r="X1024" s="1"/>
    </row>
    <row r="1025" spans="12:24" x14ac:dyDescent="0.25">
      <c r="L1025" s="1"/>
      <c r="M1025" s="1"/>
      <c r="X1025" s="1"/>
    </row>
    <row r="1026" spans="12:24" x14ac:dyDescent="0.25">
      <c r="L1026" s="1"/>
      <c r="M1026" s="1"/>
      <c r="X1026" s="1"/>
    </row>
    <row r="1027" spans="12:24" x14ac:dyDescent="0.25">
      <c r="L1027" s="1"/>
      <c r="M1027" s="1"/>
      <c r="X1027" s="1"/>
    </row>
    <row r="1028" spans="12:24" x14ac:dyDescent="0.25">
      <c r="L1028" s="1"/>
      <c r="M1028" s="1"/>
      <c r="X1028" s="1"/>
    </row>
    <row r="1029" spans="12:24" x14ac:dyDescent="0.25">
      <c r="L1029" s="1"/>
      <c r="M1029" s="1"/>
      <c r="X1029" s="1"/>
    </row>
    <row r="1030" spans="12:24" x14ac:dyDescent="0.25">
      <c r="L1030" s="1"/>
      <c r="M1030" s="1"/>
      <c r="X1030" s="1"/>
    </row>
    <row r="1031" spans="12:24" x14ac:dyDescent="0.25">
      <c r="L1031" s="1"/>
      <c r="M1031" s="1"/>
      <c r="X1031" s="1"/>
    </row>
    <row r="1032" spans="12:24" x14ac:dyDescent="0.25">
      <c r="L1032" s="1"/>
      <c r="M1032" s="1"/>
      <c r="X1032" s="1"/>
    </row>
    <row r="1033" spans="12:24" x14ac:dyDescent="0.25">
      <c r="L1033" s="1"/>
      <c r="M1033" s="1"/>
      <c r="X1033" s="1"/>
    </row>
    <row r="1034" spans="12:24" x14ac:dyDescent="0.25">
      <c r="L1034" s="1"/>
      <c r="M1034" s="1"/>
      <c r="X1034" s="1"/>
    </row>
    <row r="1035" spans="12:24" x14ac:dyDescent="0.25">
      <c r="L1035" s="1"/>
      <c r="M1035" s="1"/>
      <c r="X1035" s="1"/>
    </row>
    <row r="1036" spans="12:24" x14ac:dyDescent="0.25">
      <c r="L1036" s="1"/>
      <c r="M1036" s="1"/>
      <c r="X1036" s="1"/>
    </row>
    <row r="1037" spans="12:24" x14ac:dyDescent="0.25">
      <c r="L1037" s="1"/>
      <c r="M1037" s="1"/>
      <c r="X1037" s="1"/>
    </row>
    <row r="1038" spans="12:24" x14ac:dyDescent="0.25">
      <c r="L1038" s="1"/>
      <c r="M1038" s="1"/>
      <c r="X1038" s="1"/>
    </row>
    <row r="1039" spans="12:24" x14ac:dyDescent="0.25">
      <c r="L1039" s="1"/>
      <c r="M1039" s="1"/>
      <c r="X1039" s="1"/>
    </row>
    <row r="1040" spans="12:24" x14ac:dyDescent="0.25">
      <c r="L1040" s="1"/>
      <c r="M1040" s="1"/>
      <c r="X1040" s="1"/>
    </row>
    <row r="1041" spans="12:24" x14ac:dyDescent="0.25">
      <c r="L1041" s="1"/>
      <c r="M1041" s="1"/>
      <c r="X1041" s="1"/>
    </row>
    <row r="1042" spans="12:24" x14ac:dyDescent="0.25">
      <c r="L1042" s="1"/>
      <c r="M1042" s="1"/>
      <c r="X1042" s="1"/>
    </row>
    <row r="1043" spans="12:24" x14ac:dyDescent="0.25">
      <c r="L1043" s="1"/>
      <c r="M1043" s="1"/>
      <c r="X1043" s="1"/>
    </row>
    <row r="1044" spans="12:24" x14ac:dyDescent="0.25">
      <c r="L1044" s="1"/>
      <c r="M1044" s="1"/>
      <c r="X1044" s="1"/>
    </row>
    <row r="1045" spans="12:24" x14ac:dyDescent="0.25">
      <c r="L1045" s="1"/>
      <c r="M1045" s="1"/>
      <c r="X1045" s="1"/>
    </row>
    <row r="1046" spans="12:24" x14ac:dyDescent="0.25">
      <c r="L1046" s="1"/>
      <c r="M1046" s="1"/>
      <c r="X1046" s="1"/>
    </row>
    <row r="1047" spans="12:24" x14ac:dyDescent="0.25">
      <c r="L1047" s="1"/>
      <c r="M1047" s="1"/>
      <c r="X1047" s="1"/>
    </row>
    <row r="1048" spans="12:24" x14ac:dyDescent="0.25">
      <c r="L1048" s="1"/>
      <c r="M1048" s="1"/>
      <c r="X1048" s="1"/>
    </row>
    <row r="1049" spans="12:24" x14ac:dyDescent="0.25">
      <c r="L1049" s="1"/>
      <c r="M1049" s="1"/>
      <c r="X1049" s="1"/>
    </row>
    <row r="1050" spans="12:24" x14ac:dyDescent="0.25">
      <c r="L1050" s="1"/>
      <c r="M1050" s="1"/>
      <c r="X1050" s="1"/>
    </row>
    <row r="1051" spans="12:24" x14ac:dyDescent="0.25">
      <c r="L1051" s="1"/>
      <c r="M1051" s="1"/>
      <c r="X1051" s="1"/>
    </row>
    <row r="1052" spans="12:24" x14ac:dyDescent="0.25">
      <c r="L1052" s="1"/>
      <c r="M1052" s="1"/>
      <c r="X1052" s="1"/>
    </row>
    <row r="1053" spans="12:24" x14ac:dyDescent="0.25">
      <c r="L1053" s="1"/>
      <c r="M1053" s="1"/>
      <c r="X1053" s="1"/>
    </row>
    <row r="1054" spans="12:24" x14ac:dyDescent="0.25">
      <c r="L1054" s="1"/>
      <c r="M1054" s="1"/>
      <c r="X1054" s="1"/>
    </row>
    <row r="1055" spans="12:24" x14ac:dyDescent="0.25">
      <c r="L1055" s="1"/>
      <c r="M1055" s="1"/>
      <c r="X1055" s="1"/>
    </row>
    <row r="1056" spans="12:24" x14ac:dyDescent="0.25">
      <c r="L1056" s="1"/>
      <c r="M1056" s="1"/>
      <c r="X1056" s="1"/>
    </row>
    <row r="1057" spans="12:24" x14ac:dyDescent="0.25">
      <c r="L1057" s="1"/>
      <c r="M1057" s="1"/>
      <c r="X1057" s="1"/>
    </row>
    <row r="1058" spans="12:24" x14ac:dyDescent="0.25">
      <c r="L1058" s="1"/>
      <c r="M1058" s="1"/>
      <c r="X1058" s="1"/>
    </row>
    <row r="1059" spans="12:24" x14ac:dyDescent="0.25">
      <c r="L1059" s="1"/>
      <c r="M1059" s="1"/>
      <c r="X1059" s="1"/>
    </row>
    <row r="1060" spans="12:24" x14ac:dyDescent="0.25">
      <c r="L1060" s="1"/>
      <c r="M1060" s="1"/>
      <c r="X1060" s="1"/>
    </row>
    <row r="1061" spans="12:24" x14ac:dyDescent="0.25">
      <c r="L1061" s="1"/>
      <c r="M1061" s="1"/>
      <c r="X1061" s="1"/>
    </row>
    <row r="1062" spans="12:24" x14ac:dyDescent="0.25">
      <c r="L1062" s="1"/>
      <c r="M1062" s="1"/>
      <c r="X1062" s="1"/>
    </row>
    <row r="1063" spans="12:24" x14ac:dyDescent="0.25">
      <c r="L1063" s="1"/>
      <c r="M1063" s="1"/>
      <c r="X1063" s="1"/>
    </row>
    <row r="1064" spans="12:24" x14ac:dyDescent="0.25">
      <c r="L1064" s="1"/>
      <c r="M1064" s="1"/>
      <c r="X1064" s="1"/>
    </row>
    <row r="1065" spans="12:24" x14ac:dyDescent="0.25">
      <c r="L1065" s="1"/>
      <c r="M1065" s="1"/>
      <c r="X1065" s="1"/>
    </row>
    <row r="1066" spans="12:24" x14ac:dyDescent="0.25">
      <c r="L1066" s="1"/>
      <c r="M1066" s="1"/>
      <c r="X1066" s="1"/>
    </row>
    <row r="1067" spans="12:24" x14ac:dyDescent="0.25">
      <c r="L1067" s="1"/>
      <c r="M1067" s="1"/>
      <c r="X1067" s="1"/>
    </row>
    <row r="1068" spans="12:24" x14ac:dyDescent="0.25">
      <c r="L1068" s="1"/>
      <c r="M1068" s="1"/>
      <c r="X1068" s="1"/>
    </row>
    <row r="1069" spans="12:24" x14ac:dyDescent="0.25">
      <c r="L1069" s="1"/>
      <c r="M1069" s="1"/>
      <c r="X1069" s="1"/>
    </row>
    <row r="1070" spans="12:24" x14ac:dyDescent="0.25">
      <c r="L1070" s="1"/>
      <c r="M1070" s="1"/>
      <c r="X1070" s="1"/>
    </row>
    <row r="1071" spans="12:24" x14ac:dyDescent="0.25">
      <c r="L1071" s="1"/>
      <c r="M1071" s="1"/>
      <c r="X1071" s="1"/>
    </row>
    <row r="1072" spans="12:24" x14ac:dyDescent="0.25">
      <c r="L1072" s="1"/>
      <c r="M1072" s="1"/>
      <c r="X1072" s="1"/>
    </row>
    <row r="1073" spans="12:24" x14ac:dyDescent="0.25">
      <c r="L1073" s="1"/>
      <c r="M1073" s="1"/>
      <c r="X1073" s="1"/>
    </row>
    <row r="1074" spans="12:24" x14ac:dyDescent="0.25">
      <c r="L1074" s="1"/>
      <c r="M1074" s="1"/>
      <c r="X1074" s="1"/>
    </row>
    <row r="1075" spans="12:24" x14ac:dyDescent="0.25">
      <c r="L1075" s="1"/>
      <c r="M1075" s="1"/>
      <c r="X1075" s="1"/>
    </row>
    <row r="1076" spans="12:24" x14ac:dyDescent="0.25">
      <c r="L1076" s="1"/>
      <c r="M1076" s="1"/>
      <c r="X1076" s="1"/>
    </row>
    <row r="1077" spans="12:24" x14ac:dyDescent="0.25">
      <c r="L1077" s="1"/>
      <c r="M1077" s="1"/>
      <c r="X1077" s="1"/>
    </row>
    <row r="1078" spans="12:24" x14ac:dyDescent="0.25">
      <c r="L1078" s="1"/>
      <c r="M1078" s="1"/>
      <c r="X1078" s="1"/>
    </row>
    <row r="1079" spans="12:24" x14ac:dyDescent="0.25">
      <c r="L1079" s="1"/>
      <c r="M1079" s="1"/>
      <c r="X1079" s="1"/>
    </row>
    <row r="1080" spans="12:24" x14ac:dyDescent="0.25">
      <c r="L1080" s="1"/>
      <c r="M1080" s="1"/>
      <c r="X1080" s="1"/>
    </row>
    <row r="1081" spans="12:24" x14ac:dyDescent="0.25">
      <c r="L1081" s="1"/>
      <c r="M1081" s="1"/>
      <c r="X1081" s="1"/>
    </row>
    <row r="1082" spans="12:24" x14ac:dyDescent="0.25">
      <c r="L1082" s="1"/>
      <c r="M1082" s="1"/>
      <c r="X1082" s="1"/>
    </row>
    <row r="1083" spans="12:24" x14ac:dyDescent="0.25">
      <c r="L1083" s="1"/>
      <c r="M1083" s="1"/>
      <c r="X1083" s="1"/>
    </row>
    <row r="1084" spans="12:24" x14ac:dyDescent="0.25">
      <c r="L1084" s="1"/>
      <c r="M1084" s="1"/>
      <c r="X1084" s="1"/>
    </row>
    <row r="1085" spans="12:24" x14ac:dyDescent="0.25">
      <c r="L1085" s="1"/>
      <c r="M1085" s="1"/>
      <c r="X1085" s="1"/>
    </row>
    <row r="1086" spans="12:24" x14ac:dyDescent="0.25">
      <c r="L1086" s="1"/>
      <c r="M1086" s="1"/>
      <c r="X1086" s="1"/>
    </row>
    <row r="1087" spans="12:24" x14ac:dyDescent="0.25">
      <c r="L1087" s="1"/>
      <c r="M1087" s="1"/>
      <c r="X1087" s="1"/>
    </row>
    <row r="1088" spans="12:24" x14ac:dyDescent="0.25">
      <c r="L1088" s="1"/>
      <c r="M1088" s="1"/>
      <c r="X1088" s="1"/>
    </row>
    <row r="1089" spans="12:24" x14ac:dyDescent="0.25">
      <c r="L1089" s="1"/>
      <c r="M1089" s="1"/>
      <c r="X1089" s="1"/>
    </row>
    <row r="1090" spans="12:24" x14ac:dyDescent="0.25">
      <c r="L1090" s="1"/>
      <c r="M1090" s="1"/>
      <c r="X1090" s="1"/>
    </row>
    <row r="1091" spans="12:24" x14ac:dyDescent="0.25">
      <c r="L1091" s="1"/>
      <c r="M1091" s="1"/>
      <c r="X1091" s="1"/>
    </row>
    <row r="1092" spans="12:24" x14ac:dyDescent="0.25">
      <c r="L1092" s="1"/>
      <c r="M1092" s="1"/>
      <c r="X1092" s="1"/>
    </row>
    <row r="1093" spans="12:24" x14ac:dyDescent="0.25">
      <c r="L1093" s="1"/>
      <c r="M1093" s="1"/>
      <c r="X1093" s="1"/>
    </row>
    <row r="1094" spans="12:24" x14ac:dyDescent="0.25">
      <c r="L1094" s="1"/>
      <c r="M1094" s="1"/>
      <c r="X1094" s="1"/>
    </row>
    <row r="1095" spans="12:24" x14ac:dyDescent="0.25">
      <c r="L1095" s="1"/>
      <c r="M1095" s="1"/>
      <c r="X1095" s="1"/>
    </row>
    <row r="1096" spans="12:24" x14ac:dyDescent="0.25">
      <c r="L1096" s="1"/>
      <c r="M1096" s="1"/>
      <c r="X1096" s="1"/>
    </row>
    <row r="1097" spans="12:24" x14ac:dyDescent="0.25">
      <c r="L1097" s="1"/>
      <c r="M1097" s="1"/>
      <c r="X1097" s="1"/>
    </row>
    <row r="1098" spans="12:24" x14ac:dyDescent="0.25">
      <c r="L1098" s="1"/>
      <c r="M1098" s="1"/>
      <c r="X1098" s="1"/>
    </row>
    <row r="1099" spans="12:24" x14ac:dyDescent="0.25">
      <c r="L1099" s="1"/>
      <c r="M1099" s="1"/>
      <c r="X1099" s="1"/>
    </row>
    <row r="1100" spans="12:24" x14ac:dyDescent="0.25">
      <c r="L1100" s="1"/>
      <c r="M1100" s="1"/>
      <c r="X1100" s="1"/>
    </row>
    <row r="1101" spans="12:24" x14ac:dyDescent="0.25">
      <c r="L1101" s="1"/>
      <c r="M1101" s="1"/>
      <c r="X1101" s="1"/>
    </row>
    <row r="1102" spans="12:24" x14ac:dyDescent="0.25">
      <c r="L1102" s="1"/>
      <c r="M1102" s="1"/>
      <c r="X1102" s="1"/>
    </row>
    <row r="1103" spans="12:24" x14ac:dyDescent="0.25">
      <c r="L1103" s="1"/>
      <c r="M1103" s="1"/>
      <c r="X1103" s="1"/>
    </row>
    <row r="1104" spans="12:24" x14ac:dyDescent="0.25">
      <c r="L1104" s="1"/>
      <c r="M1104" s="1"/>
      <c r="X1104" s="1"/>
    </row>
    <row r="1105" spans="12:24" x14ac:dyDescent="0.25">
      <c r="L1105" s="1"/>
      <c r="M1105" s="1"/>
      <c r="X1105" s="1"/>
    </row>
    <row r="1106" spans="12:24" x14ac:dyDescent="0.25">
      <c r="L1106" s="1"/>
      <c r="M1106" s="1"/>
      <c r="X1106" s="1"/>
    </row>
    <row r="1107" spans="12:24" x14ac:dyDescent="0.25">
      <c r="L1107" s="1"/>
      <c r="M1107" s="1"/>
      <c r="X1107" s="1"/>
    </row>
    <row r="1108" spans="12:24" x14ac:dyDescent="0.25">
      <c r="L1108" s="1"/>
      <c r="M1108" s="1"/>
      <c r="X1108" s="1"/>
    </row>
    <row r="1109" spans="12:24" x14ac:dyDescent="0.25">
      <c r="L1109" s="1"/>
      <c r="M1109" s="1"/>
      <c r="X1109" s="1"/>
    </row>
    <row r="1110" spans="12:24" x14ac:dyDescent="0.25">
      <c r="L1110" s="1"/>
      <c r="M1110" s="1"/>
      <c r="X1110" s="1"/>
    </row>
    <row r="1111" spans="12:24" x14ac:dyDescent="0.25">
      <c r="L1111" s="1"/>
      <c r="M1111" s="1"/>
      <c r="X1111" s="1"/>
    </row>
    <row r="1112" spans="12:24" x14ac:dyDescent="0.25">
      <c r="L1112" s="1"/>
      <c r="M1112" s="1"/>
      <c r="X1112" s="1"/>
    </row>
    <row r="1113" spans="12:24" x14ac:dyDescent="0.25">
      <c r="L1113" s="1"/>
      <c r="M1113" s="1"/>
      <c r="X1113" s="1"/>
    </row>
    <row r="1114" spans="12:24" x14ac:dyDescent="0.25">
      <c r="L1114" s="1"/>
      <c r="M1114" s="1"/>
      <c r="X1114" s="1"/>
    </row>
    <row r="1115" spans="12:24" x14ac:dyDescent="0.25">
      <c r="L1115" s="1"/>
      <c r="M1115" s="1"/>
      <c r="X1115" s="1"/>
    </row>
    <row r="1116" spans="12:24" x14ac:dyDescent="0.25">
      <c r="L1116" s="1"/>
      <c r="M1116" s="1"/>
      <c r="X1116" s="1"/>
    </row>
    <row r="1117" spans="12:24" x14ac:dyDescent="0.25">
      <c r="L1117" s="1"/>
      <c r="M1117" s="1"/>
      <c r="X1117" s="1"/>
    </row>
    <row r="1118" spans="12:24" x14ac:dyDescent="0.25">
      <c r="L1118" s="1"/>
      <c r="M1118" s="1"/>
      <c r="X1118" s="1"/>
    </row>
    <row r="1119" spans="12:24" x14ac:dyDescent="0.25">
      <c r="L1119" s="1"/>
      <c r="M1119" s="1"/>
      <c r="X1119" s="1"/>
    </row>
    <row r="1120" spans="12:24" x14ac:dyDescent="0.25">
      <c r="L1120" s="1"/>
      <c r="M1120" s="1"/>
      <c r="X1120" s="1"/>
    </row>
    <row r="1121" spans="12:24" x14ac:dyDescent="0.25">
      <c r="L1121" s="1"/>
      <c r="M1121" s="1"/>
      <c r="X1121" s="1"/>
    </row>
    <row r="1122" spans="12:24" x14ac:dyDescent="0.25">
      <c r="L1122" s="1"/>
      <c r="M1122" s="1"/>
      <c r="X1122" s="1"/>
    </row>
    <row r="1123" spans="12:24" x14ac:dyDescent="0.25">
      <c r="L1123" s="1"/>
      <c r="M1123" s="1"/>
      <c r="X1123" s="1"/>
    </row>
  </sheetData>
  <mergeCells count="25">
    <mergeCell ref="B1:C3"/>
    <mergeCell ref="L1:M1"/>
    <mergeCell ref="N1:N50"/>
    <mergeCell ref="T1:V1"/>
    <mergeCell ref="G2:H2"/>
    <mergeCell ref="D2:F2"/>
    <mergeCell ref="D1:K1"/>
    <mergeCell ref="O2:P2"/>
    <mergeCell ref="D50:J50"/>
    <mergeCell ref="L2:M2"/>
    <mergeCell ref="T2:U2"/>
    <mergeCell ref="O1:S1"/>
    <mergeCell ref="O50:R50"/>
    <mergeCell ref="I2:J2"/>
    <mergeCell ref="AQ2:AR2"/>
    <mergeCell ref="AN1:AO1"/>
    <mergeCell ref="AN2:AO2"/>
    <mergeCell ref="W1:W50"/>
    <mergeCell ref="AK50:AM50"/>
    <mergeCell ref="AH1:AI1"/>
    <mergeCell ref="AB2:AD2"/>
    <mergeCell ref="AE2:AF2"/>
    <mergeCell ref="X1:AG1"/>
    <mergeCell ref="X50:AF50"/>
    <mergeCell ref="AK1:AM1"/>
  </mergeCells>
  <pageMargins left="0.23622047244094491" right="0.23622047244094491" top="0.74803149606299213" bottom="0.74803149606299213" header="0.31496062992125984" footer="0.31496062992125984"/>
  <pageSetup paperSize="8" scale="4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seznam kontejnerových stání</vt:lpstr>
      <vt:lpstr>'seznam kontejnerových stání'!Oblast_tisku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2024-12-12T06:29:05Z</dcterms:modified>
</cp:coreProperties>
</file>