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0B9872E0-E6D6-420A-8809-6F3F59C20B8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říloha č. 1. " sheetId="12" r:id="rId1"/>
    <sheet name="Příloha č. 2" sheetId="9" r:id="rId2"/>
    <sheet name="Příloha č. 3" sheetId="4" r:id="rId3"/>
    <sheet name="Příloha č. 4" sheetId="13" r:id="rId4"/>
    <sheet name="Příloha č. 5" sheetId="17" r:id="rId5"/>
  </sheets>
  <definedNames>
    <definedName name="_xlnm._FilterDatabase" localSheetId="0" hidden="1">'Příloha č. 1. '!$A$5:$S$157</definedName>
    <definedName name="_xlnm._FilterDatabase" localSheetId="2" hidden="1">'Příloha č. 3'!$A$5:$F$264</definedName>
    <definedName name="_xlnm.Print_Titles" localSheetId="0">'Příloha č. 1. '!$5:$5</definedName>
    <definedName name="_xlnm.Print_Titles" localSheetId="1">'Příloha č. 2'!$5:$5</definedName>
    <definedName name="_xlnm.Print_Titles" localSheetId="2">'Příloha č. 3'!$5:$6</definedName>
    <definedName name="_xlnm.Print_Titles" localSheetId="3">'Příloha č. 4'!$5:$6</definedName>
    <definedName name="_xlnm.Print_Titles" localSheetId="4">'Příloha č. 5'!$5:$6</definedName>
    <definedName name="_xlnm.Print_Area" localSheetId="1">'Příloha č. 2'!$A$1:$P$1074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7" i="9" l="1"/>
  <c r="C23" i="9"/>
  <c r="E6" i="12"/>
  <c r="M6" i="12"/>
  <c r="O6" i="12"/>
  <c r="P6" i="12" s="1"/>
  <c r="E689" i="12"/>
  <c r="O689" i="12" s="1"/>
  <c r="P689" i="12" s="1"/>
  <c r="D689" i="9" s="1"/>
  <c r="E690" i="12"/>
  <c r="O690" i="12" s="1"/>
  <c r="P690" i="12" s="1"/>
  <c r="D690" i="9" s="1"/>
  <c r="C689" i="9"/>
  <c r="C690" i="9"/>
  <c r="B689" i="9"/>
  <c r="B690" i="9"/>
  <c r="A690" i="9"/>
  <c r="A689" i="9"/>
  <c r="E690" i="9" l="1"/>
  <c r="M690" i="9"/>
  <c r="I690" i="9"/>
  <c r="I689" i="9"/>
  <c r="M689" i="9"/>
  <c r="E689" i="9"/>
  <c r="M705" i="12"/>
  <c r="M706" i="12"/>
  <c r="M707" i="12"/>
  <c r="M708" i="12"/>
  <c r="M709" i="12"/>
  <c r="M710" i="12"/>
  <c r="M711" i="12"/>
  <c r="M712" i="12"/>
  <c r="M713" i="12"/>
  <c r="M714" i="12"/>
  <c r="M715" i="12"/>
  <c r="M716" i="12"/>
  <c r="M717" i="12"/>
  <c r="M718" i="12"/>
  <c r="M719" i="12"/>
  <c r="M720" i="12"/>
  <c r="M721" i="12"/>
  <c r="M722" i="12"/>
  <c r="M723" i="12"/>
  <c r="M724" i="12"/>
  <c r="M725" i="12"/>
  <c r="M726" i="12"/>
  <c r="M727" i="12"/>
  <c r="M728" i="12"/>
  <c r="M729" i="12"/>
  <c r="M730" i="12"/>
  <c r="M731" i="12"/>
  <c r="M732" i="12"/>
  <c r="M733" i="12"/>
  <c r="M734" i="12"/>
  <c r="M735" i="12"/>
  <c r="M736" i="12"/>
  <c r="M737" i="12"/>
  <c r="M738" i="12"/>
  <c r="M739" i="12"/>
  <c r="M740" i="12"/>
  <c r="M741" i="12"/>
  <c r="M742" i="12"/>
  <c r="M743" i="12"/>
  <c r="M744" i="12"/>
  <c r="M745" i="12"/>
  <c r="M746" i="12"/>
  <c r="M747" i="12"/>
  <c r="M748" i="12"/>
  <c r="M749" i="12"/>
  <c r="M750" i="12"/>
  <c r="M751" i="12"/>
  <c r="M752" i="12"/>
  <c r="M753" i="12"/>
  <c r="M754" i="12"/>
  <c r="M755" i="12"/>
  <c r="M756" i="12"/>
  <c r="M757" i="12"/>
  <c r="M758" i="12"/>
  <c r="M759" i="12"/>
  <c r="M760" i="12"/>
  <c r="M761" i="12"/>
  <c r="M762" i="12"/>
  <c r="M763" i="12"/>
  <c r="M764" i="12"/>
  <c r="M765" i="12"/>
  <c r="M766" i="12"/>
  <c r="M767" i="12"/>
  <c r="M768" i="12"/>
  <c r="M769" i="12"/>
  <c r="M770" i="12"/>
  <c r="M771" i="12"/>
  <c r="M772" i="12"/>
  <c r="M773" i="12"/>
  <c r="M774" i="12"/>
  <c r="M775" i="12"/>
  <c r="M776" i="12"/>
  <c r="M777" i="12"/>
  <c r="M778" i="12"/>
  <c r="M779" i="12"/>
  <c r="M780" i="12"/>
  <c r="M781" i="12"/>
  <c r="M782" i="12"/>
  <c r="M783" i="12"/>
  <c r="M784" i="12"/>
  <c r="M785" i="12"/>
  <c r="M786" i="12"/>
  <c r="M787" i="12"/>
  <c r="M788" i="12"/>
  <c r="M789" i="12"/>
  <c r="M790" i="12"/>
  <c r="M791" i="12"/>
  <c r="M792" i="12"/>
  <c r="M793" i="12"/>
  <c r="M794" i="12"/>
  <c r="M795" i="12"/>
  <c r="M796" i="12"/>
  <c r="M797" i="12"/>
  <c r="M798" i="12"/>
  <c r="M799" i="12"/>
  <c r="M800" i="12"/>
  <c r="M801" i="12"/>
  <c r="M802" i="12"/>
  <c r="M803" i="12"/>
  <c r="M804" i="12"/>
  <c r="M805" i="12"/>
  <c r="M806" i="12"/>
  <c r="M807" i="12"/>
  <c r="M808" i="12"/>
  <c r="M809" i="12"/>
  <c r="M810" i="12"/>
  <c r="M811" i="12"/>
  <c r="M812" i="12"/>
  <c r="M813" i="12"/>
  <c r="M814" i="12"/>
  <c r="M815" i="12"/>
  <c r="M816" i="12"/>
  <c r="M817" i="12"/>
  <c r="M818" i="12"/>
  <c r="M819" i="12"/>
  <c r="M820" i="12"/>
  <c r="M821" i="12"/>
  <c r="M822" i="12"/>
  <c r="M823" i="12"/>
  <c r="M824" i="12"/>
  <c r="M825" i="12"/>
  <c r="M826" i="12"/>
  <c r="M827" i="12"/>
  <c r="M828" i="12"/>
  <c r="M829" i="12"/>
  <c r="M830" i="12"/>
  <c r="M831" i="12"/>
  <c r="M832" i="12"/>
  <c r="M833" i="12"/>
  <c r="M834" i="12"/>
  <c r="M835" i="12"/>
  <c r="M836" i="12"/>
  <c r="M837" i="12"/>
  <c r="M838" i="12"/>
  <c r="M839" i="12"/>
  <c r="M840" i="12"/>
  <c r="M841" i="12"/>
  <c r="M842" i="12"/>
  <c r="M843" i="12"/>
  <c r="M844" i="12"/>
  <c r="M845" i="12"/>
  <c r="M846" i="12"/>
  <c r="M847" i="12"/>
  <c r="M848" i="12"/>
  <c r="M849" i="12"/>
  <c r="M850" i="12"/>
  <c r="M851" i="12"/>
  <c r="M852" i="12"/>
  <c r="M853" i="12"/>
  <c r="M854" i="12"/>
  <c r="M855" i="12"/>
  <c r="M856" i="12"/>
  <c r="M857" i="12"/>
  <c r="M858" i="12"/>
  <c r="M859" i="12"/>
  <c r="M860" i="12"/>
  <c r="M861" i="12"/>
  <c r="M862" i="12"/>
  <c r="M863" i="12"/>
  <c r="M864" i="12"/>
  <c r="M865" i="12"/>
  <c r="M866" i="12"/>
  <c r="M867" i="12"/>
  <c r="M868" i="12"/>
  <c r="M869" i="12"/>
  <c r="M870" i="12"/>
  <c r="M871" i="12"/>
  <c r="M872" i="12"/>
  <c r="M873" i="12"/>
  <c r="M874" i="12"/>
  <c r="M875" i="12"/>
  <c r="M876" i="12"/>
  <c r="M877" i="12"/>
  <c r="M878" i="12"/>
  <c r="M879" i="12"/>
  <c r="M880" i="12"/>
  <c r="M881" i="12"/>
  <c r="M882" i="12"/>
  <c r="M883" i="12"/>
  <c r="M884" i="12"/>
  <c r="M885" i="12"/>
  <c r="M886" i="12"/>
  <c r="M887" i="12"/>
  <c r="M888" i="12"/>
  <c r="M889" i="12"/>
  <c r="M890" i="12"/>
  <c r="M891" i="12"/>
  <c r="M892" i="12"/>
  <c r="M893" i="12"/>
  <c r="M894" i="12"/>
  <c r="M895" i="12"/>
  <c r="M896" i="12"/>
  <c r="M897" i="12"/>
  <c r="M898" i="12"/>
  <c r="M899" i="12"/>
  <c r="M900" i="12"/>
  <c r="M901" i="12"/>
  <c r="M902" i="12"/>
  <c r="M903" i="12"/>
  <c r="M904" i="12"/>
  <c r="M905" i="12"/>
  <c r="M906" i="12"/>
  <c r="M907" i="12"/>
  <c r="M908" i="12"/>
  <c r="M909" i="12"/>
  <c r="M910" i="12"/>
  <c r="M911" i="12"/>
  <c r="M912" i="12"/>
  <c r="M913" i="12"/>
  <c r="M914" i="12"/>
  <c r="M915" i="12"/>
  <c r="M916" i="12"/>
  <c r="M917" i="12"/>
  <c r="M918" i="12"/>
  <c r="M919" i="12"/>
  <c r="M920" i="12"/>
  <c r="M921" i="12"/>
  <c r="M922" i="12"/>
  <c r="M923" i="12"/>
  <c r="M924" i="12"/>
  <c r="M925" i="12"/>
  <c r="M926" i="12"/>
  <c r="M927" i="12"/>
  <c r="M928" i="12"/>
  <c r="M929" i="12"/>
  <c r="M930" i="12"/>
  <c r="M931" i="12"/>
  <c r="M932" i="12"/>
  <c r="M933" i="12"/>
  <c r="M934" i="12"/>
  <c r="M935" i="12"/>
  <c r="M936" i="12"/>
  <c r="M937" i="12"/>
  <c r="M938" i="12"/>
  <c r="M939" i="12"/>
  <c r="M940" i="12"/>
  <c r="M941" i="12"/>
  <c r="M942" i="12"/>
  <c r="M943" i="12"/>
  <c r="M944" i="12"/>
  <c r="M945" i="12"/>
  <c r="M946" i="12"/>
  <c r="M947" i="12"/>
  <c r="M948" i="12"/>
  <c r="M949" i="12"/>
  <c r="M950" i="12"/>
  <c r="M951" i="12"/>
  <c r="M952" i="12"/>
  <c r="M953" i="12"/>
  <c r="M954" i="12"/>
  <c r="M955" i="12"/>
  <c r="M956" i="12"/>
  <c r="M957" i="12"/>
  <c r="M958" i="12"/>
  <c r="M959" i="12"/>
  <c r="M960" i="12"/>
  <c r="M961" i="12"/>
  <c r="M962" i="12"/>
  <c r="M963" i="12"/>
  <c r="M964" i="12"/>
  <c r="M965" i="12"/>
  <c r="M966" i="12"/>
  <c r="M967" i="12"/>
  <c r="M968" i="12"/>
  <c r="M969" i="12"/>
  <c r="M970" i="12"/>
  <c r="M971" i="12"/>
  <c r="M972" i="12"/>
  <c r="M973" i="12"/>
  <c r="M974" i="12"/>
  <c r="M975" i="12"/>
  <c r="M976" i="12"/>
  <c r="M977" i="12"/>
  <c r="M978" i="12"/>
  <c r="M979" i="12"/>
  <c r="M980" i="12"/>
  <c r="M981" i="12"/>
  <c r="M982" i="12"/>
  <c r="M983" i="12"/>
  <c r="M984" i="12"/>
  <c r="M985" i="12"/>
  <c r="M986" i="12"/>
  <c r="M987" i="12"/>
  <c r="M988" i="12"/>
  <c r="M989" i="12"/>
  <c r="M990" i="12"/>
  <c r="M991" i="12"/>
  <c r="M992" i="12"/>
  <c r="M993" i="12"/>
  <c r="M994" i="12"/>
  <c r="M995" i="12"/>
  <c r="M996" i="12"/>
  <c r="M997" i="12"/>
  <c r="M998" i="12"/>
  <c r="M999" i="12"/>
  <c r="M1000" i="12"/>
  <c r="M1001" i="12"/>
  <c r="M1002" i="12"/>
  <c r="M1003" i="12"/>
  <c r="M1004" i="12"/>
  <c r="M1005" i="12"/>
  <c r="M1006" i="12"/>
  <c r="M1007" i="12"/>
  <c r="M1008" i="12"/>
  <c r="M1009" i="12"/>
  <c r="M1010" i="12"/>
  <c r="M1011" i="12"/>
  <c r="M1012" i="12"/>
  <c r="M1013" i="12"/>
  <c r="M1014" i="12"/>
  <c r="M1015" i="12"/>
  <c r="M1016" i="12"/>
  <c r="M1017" i="12"/>
  <c r="M1018" i="12"/>
  <c r="M1019" i="12"/>
  <c r="M1020" i="12"/>
  <c r="M1021" i="12"/>
  <c r="M1022" i="12"/>
  <c r="M1023" i="12"/>
  <c r="M1024" i="12"/>
  <c r="M1025" i="12"/>
  <c r="M1026" i="12"/>
  <c r="M1027" i="12"/>
  <c r="M1028" i="12"/>
  <c r="M1029" i="12"/>
  <c r="M1030" i="12"/>
  <c r="M1031" i="12"/>
  <c r="M1032" i="12"/>
  <c r="M1033" i="12"/>
  <c r="M1034" i="12"/>
  <c r="M1035" i="12"/>
  <c r="M1036" i="12"/>
  <c r="M1037" i="12"/>
  <c r="M1038" i="12"/>
  <c r="M1039" i="12"/>
  <c r="M1040" i="12"/>
  <c r="M1041" i="12"/>
  <c r="M1042" i="12"/>
  <c r="M1043" i="12"/>
  <c r="M1044" i="12"/>
  <c r="M1045" i="12"/>
  <c r="M1046" i="12"/>
  <c r="M1047" i="12"/>
  <c r="M1048" i="12"/>
  <c r="M1049" i="12"/>
  <c r="M1050" i="12"/>
  <c r="M1051" i="12"/>
  <c r="M1052" i="12"/>
  <c r="M1053" i="12"/>
  <c r="M1054" i="12"/>
  <c r="M1055" i="12"/>
  <c r="M1056" i="12"/>
  <c r="M1057" i="12"/>
  <c r="M1058" i="12"/>
  <c r="M1059" i="12"/>
  <c r="M1060" i="12"/>
  <c r="M1061" i="12"/>
  <c r="M1062" i="12"/>
  <c r="M1063" i="12"/>
  <c r="M1064" i="12"/>
  <c r="M1065" i="12"/>
  <c r="M1066" i="12"/>
  <c r="M1067" i="12"/>
  <c r="M1068" i="12"/>
  <c r="M1069" i="12"/>
  <c r="M1070" i="12"/>
  <c r="M1071" i="12"/>
  <c r="M1072" i="12"/>
  <c r="M1073" i="12"/>
  <c r="M1074" i="12"/>
  <c r="M702" i="12"/>
  <c r="M703" i="12"/>
  <c r="M704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49" i="12"/>
  <c r="M350" i="12"/>
  <c r="M351" i="12"/>
  <c r="M352" i="12"/>
  <c r="M353" i="12"/>
  <c r="M354" i="12"/>
  <c r="M355" i="12"/>
  <c r="M356" i="12"/>
  <c r="M357" i="12"/>
  <c r="M358" i="12"/>
  <c r="M359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7" i="12"/>
  <c r="M458" i="12"/>
  <c r="M459" i="12"/>
  <c r="M460" i="12"/>
  <c r="M461" i="12"/>
  <c r="M462" i="12"/>
  <c r="M463" i="12"/>
  <c r="M464" i="12"/>
  <c r="M465" i="12"/>
  <c r="M466" i="12"/>
  <c r="M467" i="12"/>
  <c r="M468" i="12"/>
  <c r="M469" i="12"/>
  <c r="M470" i="12"/>
  <c r="M471" i="12"/>
  <c r="M472" i="12"/>
  <c r="M473" i="12"/>
  <c r="M474" i="12"/>
  <c r="M475" i="12"/>
  <c r="M476" i="12"/>
  <c r="M477" i="12"/>
  <c r="M478" i="12"/>
  <c r="M479" i="12"/>
  <c r="M480" i="12"/>
  <c r="M481" i="12"/>
  <c r="M482" i="12"/>
  <c r="M483" i="12"/>
  <c r="M484" i="12"/>
  <c r="M485" i="12"/>
  <c r="M486" i="12"/>
  <c r="M487" i="12"/>
  <c r="M488" i="12"/>
  <c r="M489" i="12"/>
  <c r="M490" i="12"/>
  <c r="M491" i="12"/>
  <c r="M492" i="12"/>
  <c r="M493" i="12"/>
  <c r="M494" i="12"/>
  <c r="M495" i="12"/>
  <c r="M496" i="12"/>
  <c r="M497" i="12"/>
  <c r="M498" i="12"/>
  <c r="M499" i="12"/>
  <c r="M500" i="12"/>
  <c r="M501" i="12"/>
  <c r="M502" i="12"/>
  <c r="M503" i="12"/>
  <c r="M504" i="12"/>
  <c r="M505" i="12"/>
  <c r="M506" i="12"/>
  <c r="M507" i="12"/>
  <c r="M508" i="12"/>
  <c r="M509" i="12"/>
  <c r="M510" i="12"/>
  <c r="M511" i="12"/>
  <c r="M512" i="12"/>
  <c r="M513" i="12"/>
  <c r="M514" i="12"/>
  <c r="M515" i="12"/>
  <c r="M516" i="12"/>
  <c r="M517" i="12"/>
  <c r="M518" i="12"/>
  <c r="M519" i="12"/>
  <c r="M520" i="12"/>
  <c r="M521" i="12"/>
  <c r="M522" i="12"/>
  <c r="M523" i="12"/>
  <c r="M524" i="12"/>
  <c r="M525" i="12"/>
  <c r="M526" i="12"/>
  <c r="M527" i="12"/>
  <c r="M528" i="12"/>
  <c r="M529" i="12"/>
  <c r="M530" i="12"/>
  <c r="M531" i="12"/>
  <c r="M532" i="12"/>
  <c r="M533" i="12"/>
  <c r="M534" i="12"/>
  <c r="M535" i="12"/>
  <c r="M536" i="12"/>
  <c r="M537" i="12"/>
  <c r="M538" i="12"/>
  <c r="M539" i="12"/>
  <c r="M540" i="12"/>
  <c r="M541" i="12"/>
  <c r="M542" i="12"/>
  <c r="M543" i="12"/>
  <c r="M544" i="12"/>
  <c r="M545" i="12"/>
  <c r="M546" i="12"/>
  <c r="M547" i="12"/>
  <c r="M548" i="12"/>
  <c r="M549" i="12"/>
  <c r="M550" i="12"/>
  <c r="M551" i="12"/>
  <c r="M552" i="12"/>
  <c r="M553" i="12"/>
  <c r="M554" i="12"/>
  <c r="M555" i="12"/>
  <c r="M556" i="12"/>
  <c r="M557" i="12"/>
  <c r="M558" i="12"/>
  <c r="M559" i="12"/>
  <c r="M560" i="12"/>
  <c r="M561" i="12"/>
  <c r="M562" i="12"/>
  <c r="M563" i="12"/>
  <c r="M564" i="12"/>
  <c r="M565" i="12"/>
  <c r="M566" i="12"/>
  <c r="M567" i="12"/>
  <c r="M568" i="12"/>
  <c r="M569" i="12"/>
  <c r="M570" i="12"/>
  <c r="M571" i="12"/>
  <c r="M572" i="12"/>
  <c r="M573" i="12"/>
  <c r="M574" i="12"/>
  <c r="M575" i="12"/>
  <c r="M576" i="12"/>
  <c r="M577" i="12"/>
  <c r="M578" i="12"/>
  <c r="M579" i="12"/>
  <c r="M580" i="12"/>
  <c r="M581" i="12"/>
  <c r="M582" i="12"/>
  <c r="M583" i="12"/>
  <c r="M584" i="12"/>
  <c r="M585" i="12"/>
  <c r="M586" i="12"/>
  <c r="M587" i="12"/>
  <c r="M588" i="12"/>
  <c r="M589" i="12"/>
  <c r="M590" i="12"/>
  <c r="M591" i="12"/>
  <c r="M592" i="12"/>
  <c r="M593" i="12"/>
  <c r="M594" i="12"/>
  <c r="M595" i="12"/>
  <c r="M596" i="12"/>
  <c r="M597" i="12"/>
  <c r="M598" i="12"/>
  <c r="M599" i="12"/>
  <c r="M600" i="12"/>
  <c r="M601" i="12"/>
  <c r="M602" i="12"/>
  <c r="M603" i="12"/>
  <c r="M604" i="12"/>
  <c r="M605" i="12"/>
  <c r="M606" i="12"/>
  <c r="M607" i="12"/>
  <c r="M608" i="12"/>
  <c r="M609" i="12"/>
  <c r="M610" i="12"/>
  <c r="M611" i="12"/>
  <c r="M612" i="12"/>
  <c r="M613" i="12"/>
  <c r="M614" i="12"/>
  <c r="M615" i="12"/>
  <c r="M616" i="12"/>
  <c r="M617" i="12"/>
  <c r="M618" i="12"/>
  <c r="M619" i="12"/>
  <c r="M620" i="12"/>
  <c r="M621" i="12"/>
  <c r="M622" i="12"/>
  <c r="M623" i="12"/>
  <c r="M624" i="12"/>
  <c r="M625" i="12"/>
  <c r="M626" i="12"/>
  <c r="M627" i="12"/>
  <c r="M628" i="12"/>
  <c r="M629" i="12"/>
  <c r="M630" i="12"/>
  <c r="M631" i="12"/>
  <c r="M632" i="12"/>
  <c r="M633" i="12"/>
  <c r="M634" i="12"/>
  <c r="M635" i="12"/>
  <c r="M636" i="12"/>
  <c r="M637" i="12"/>
  <c r="M638" i="12"/>
  <c r="M639" i="12"/>
  <c r="M640" i="12"/>
  <c r="M641" i="12"/>
  <c r="M642" i="12"/>
  <c r="M643" i="12"/>
  <c r="M644" i="12"/>
  <c r="M645" i="12"/>
  <c r="M646" i="12"/>
  <c r="M647" i="12"/>
  <c r="M648" i="12"/>
  <c r="M649" i="12"/>
  <c r="M650" i="12"/>
  <c r="M651" i="12"/>
  <c r="M652" i="12"/>
  <c r="M653" i="12"/>
  <c r="M654" i="12"/>
  <c r="M655" i="12"/>
  <c r="M656" i="12"/>
  <c r="M657" i="12"/>
  <c r="M658" i="12"/>
  <c r="M659" i="12"/>
  <c r="M660" i="12"/>
  <c r="M661" i="12"/>
  <c r="M662" i="12"/>
  <c r="M663" i="12"/>
  <c r="M664" i="12"/>
  <c r="M665" i="12"/>
  <c r="M666" i="12"/>
  <c r="M667" i="12"/>
  <c r="M668" i="12"/>
  <c r="M669" i="12"/>
  <c r="M670" i="12"/>
  <c r="M671" i="12"/>
  <c r="M672" i="12"/>
  <c r="M673" i="12"/>
  <c r="M674" i="12"/>
  <c r="M675" i="12"/>
  <c r="M676" i="12"/>
  <c r="M677" i="12"/>
  <c r="M678" i="12"/>
  <c r="M679" i="12"/>
  <c r="M680" i="12"/>
  <c r="M681" i="12"/>
  <c r="M682" i="12"/>
  <c r="M683" i="12"/>
  <c r="M684" i="12"/>
  <c r="M685" i="12"/>
  <c r="M686" i="12"/>
  <c r="M687" i="12"/>
  <c r="M688" i="12"/>
  <c r="M691" i="12"/>
  <c r="M692" i="12"/>
  <c r="M693" i="12"/>
  <c r="M694" i="12"/>
  <c r="M695" i="12"/>
  <c r="M696" i="12"/>
  <c r="M697" i="12"/>
  <c r="M698" i="12"/>
  <c r="M699" i="12"/>
  <c r="M700" i="12"/>
  <c r="M701" i="12"/>
  <c r="A7" i="9"/>
  <c r="B7" i="9"/>
  <c r="C7" i="9"/>
  <c r="A8" i="9"/>
  <c r="B8" i="9"/>
  <c r="C8" i="9"/>
  <c r="A9" i="9"/>
  <c r="B9" i="9"/>
  <c r="C9" i="9"/>
  <c r="A10" i="9"/>
  <c r="B10" i="9"/>
  <c r="C10" i="9"/>
  <c r="A11" i="9"/>
  <c r="B11" i="9"/>
  <c r="C11" i="9"/>
  <c r="A12" i="9"/>
  <c r="B12" i="9"/>
  <c r="C12" i="9"/>
  <c r="A13" i="9"/>
  <c r="B13" i="9"/>
  <c r="C13" i="9"/>
  <c r="A14" i="9"/>
  <c r="B14" i="9"/>
  <c r="C14" i="9"/>
  <c r="A15" i="9"/>
  <c r="B15" i="9"/>
  <c r="C15" i="9"/>
  <c r="A16" i="9"/>
  <c r="B16" i="9"/>
  <c r="C16" i="9"/>
  <c r="A17" i="9"/>
  <c r="B17" i="9"/>
  <c r="C17" i="9"/>
  <c r="A18" i="9"/>
  <c r="B18" i="9"/>
  <c r="C18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A24" i="9"/>
  <c r="B24" i="9"/>
  <c r="C24" i="9"/>
  <c r="A25" i="9"/>
  <c r="B25" i="9"/>
  <c r="C25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32" i="9"/>
  <c r="B32" i="9"/>
  <c r="C32" i="9"/>
  <c r="A33" i="9"/>
  <c r="B33" i="9"/>
  <c r="C33" i="9"/>
  <c r="A34" i="9"/>
  <c r="B34" i="9"/>
  <c r="C34" i="9"/>
  <c r="A35" i="9"/>
  <c r="B35" i="9"/>
  <c r="C35" i="9"/>
  <c r="A36" i="9"/>
  <c r="B36" i="9"/>
  <c r="C36" i="9"/>
  <c r="A37" i="9"/>
  <c r="B37" i="9"/>
  <c r="C37" i="9"/>
  <c r="A38" i="9"/>
  <c r="B38" i="9"/>
  <c r="C38" i="9"/>
  <c r="A39" i="9"/>
  <c r="B39" i="9"/>
  <c r="C39" i="9"/>
  <c r="A40" i="9"/>
  <c r="B40" i="9"/>
  <c r="C40" i="9"/>
  <c r="A41" i="9"/>
  <c r="B41" i="9"/>
  <c r="C41" i="9"/>
  <c r="A42" i="9"/>
  <c r="B42" i="9"/>
  <c r="C42" i="9"/>
  <c r="A43" i="9"/>
  <c r="B43" i="9"/>
  <c r="C43" i="9"/>
  <c r="A44" i="9"/>
  <c r="B44" i="9"/>
  <c r="C44" i="9"/>
  <c r="A45" i="9"/>
  <c r="B45" i="9"/>
  <c r="C45" i="9"/>
  <c r="A46" i="9"/>
  <c r="B46" i="9"/>
  <c r="C46" i="9"/>
  <c r="A47" i="9"/>
  <c r="B47" i="9"/>
  <c r="C47" i="9"/>
  <c r="A48" i="9"/>
  <c r="B48" i="9"/>
  <c r="C48" i="9"/>
  <c r="A49" i="9"/>
  <c r="B49" i="9"/>
  <c r="C49" i="9"/>
  <c r="A50" i="9"/>
  <c r="B50" i="9"/>
  <c r="C50" i="9"/>
  <c r="A51" i="9"/>
  <c r="B51" i="9"/>
  <c r="C51" i="9"/>
  <c r="A52" i="9"/>
  <c r="B52" i="9"/>
  <c r="C52" i="9"/>
  <c r="A53" i="9"/>
  <c r="B53" i="9"/>
  <c r="C53" i="9"/>
  <c r="A54" i="9"/>
  <c r="B54" i="9"/>
  <c r="C54" i="9"/>
  <c r="A55" i="9"/>
  <c r="B55" i="9"/>
  <c r="C55" i="9"/>
  <c r="A56" i="9"/>
  <c r="B56" i="9"/>
  <c r="C56" i="9"/>
  <c r="A57" i="9"/>
  <c r="B57" i="9"/>
  <c r="C57" i="9"/>
  <c r="A58" i="9"/>
  <c r="B58" i="9"/>
  <c r="C58" i="9"/>
  <c r="A59" i="9"/>
  <c r="B59" i="9"/>
  <c r="C59" i="9"/>
  <c r="A60" i="9"/>
  <c r="B60" i="9"/>
  <c r="C60" i="9"/>
  <c r="A61" i="9"/>
  <c r="B61" i="9"/>
  <c r="C61" i="9"/>
  <c r="A62" i="9"/>
  <c r="B62" i="9"/>
  <c r="C62" i="9"/>
  <c r="A63" i="9"/>
  <c r="B63" i="9"/>
  <c r="C63" i="9"/>
  <c r="A64" i="9"/>
  <c r="B64" i="9"/>
  <c r="C64" i="9"/>
  <c r="A65" i="9"/>
  <c r="B65" i="9"/>
  <c r="C65" i="9"/>
  <c r="A66" i="9"/>
  <c r="B66" i="9"/>
  <c r="C66" i="9"/>
  <c r="A67" i="9"/>
  <c r="B67" i="9"/>
  <c r="C67" i="9"/>
  <c r="A68" i="9"/>
  <c r="B68" i="9"/>
  <c r="C68" i="9"/>
  <c r="A69" i="9"/>
  <c r="B69" i="9"/>
  <c r="C69" i="9"/>
  <c r="A70" i="9"/>
  <c r="B70" i="9"/>
  <c r="C70" i="9"/>
  <c r="A71" i="9"/>
  <c r="B71" i="9"/>
  <c r="C71" i="9"/>
  <c r="A72" i="9"/>
  <c r="B72" i="9"/>
  <c r="C72" i="9"/>
  <c r="A73" i="9"/>
  <c r="B73" i="9"/>
  <c r="C73" i="9"/>
  <c r="A74" i="9"/>
  <c r="B74" i="9"/>
  <c r="C74" i="9"/>
  <c r="A75" i="9"/>
  <c r="B75" i="9"/>
  <c r="C75" i="9"/>
  <c r="A76" i="9"/>
  <c r="B76" i="9"/>
  <c r="C76" i="9"/>
  <c r="A77" i="9"/>
  <c r="B77" i="9"/>
  <c r="C77" i="9"/>
  <c r="A78" i="9"/>
  <c r="B78" i="9"/>
  <c r="C78" i="9"/>
  <c r="A79" i="9"/>
  <c r="B79" i="9"/>
  <c r="C79" i="9"/>
  <c r="A80" i="9"/>
  <c r="B80" i="9"/>
  <c r="C80" i="9"/>
  <c r="A81" i="9"/>
  <c r="B81" i="9"/>
  <c r="C81" i="9"/>
  <c r="A82" i="9"/>
  <c r="B82" i="9"/>
  <c r="C82" i="9"/>
  <c r="A83" i="9"/>
  <c r="B83" i="9"/>
  <c r="C83" i="9"/>
  <c r="A84" i="9"/>
  <c r="B84" i="9"/>
  <c r="C84" i="9"/>
  <c r="A85" i="9"/>
  <c r="B85" i="9"/>
  <c r="C85" i="9"/>
  <c r="A86" i="9"/>
  <c r="B86" i="9"/>
  <c r="C86" i="9"/>
  <c r="A87" i="9"/>
  <c r="B87" i="9"/>
  <c r="C87" i="9"/>
  <c r="A88" i="9"/>
  <c r="B88" i="9"/>
  <c r="C88" i="9"/>
  <c r="A89" i="9"/>
  <c r="B89" i="9"/>
  <c r="C89" i="9"/>
  <c r="A90" i="9"/>
  <c r="B90" i="9"/>
  <c r="C90" i="9"/>
  <c r="A91" i="9"/>
  <c r="B91" i="9"/>
  <c r="C91" i="9"/>
  <c r="A92" i="9"/>
  <c r="B92" i="9"/>
  <c r="C92" i="9"/>
  <c r="A93" i="9"/>
  <c r="B93" i="9"/>
  <c r="C93" i="9"/>
  <c r="A94" i="9"/>
  <c r="B94" i="9"/>
  <c r="C94" i="9"/>
  <c r="A95" i="9"/>
  <c r="B95" i="9"/>
  <c r="C95" i="9"/>
  <c r="A96" i="9"/>
  <c r="B96" i="9"/>
  <c r="C96" i="9"/>
  <c r="A97" i="9"/>
  <c r="B97" i="9"/>
  <c r="C97" i="9"/>
  <c r="A98" i="9"/>
  <c r="B98" i="9"/>
  <c r="C98" i="9"/>
  <c r="A99" i="9"/>
  <c r="B99" i="9"/>
  <c r="C99" i="9"/>
  <c r="A100" i="9"/>
  <c r="B100" i="9"/>
  <c r="C100" i="9"/>
  <c r="A101" i="9"/>
  <c r="B101" i="9"/>
  <c r="C101" i="9"/>
  <c r="A102" i="9"/>
  <c r="B102" i="9"/>
  <c r="C102" i="9"/>
  <c r="A103" i="9"/>
  <c r="B103" i="9"/>
  <c r="C103" i="9"/>
  <c r="A104" i="9"/>
  <c r="B104" i="9"/>
  <c r="C104" i="9"/>
  <c r="A105" i="9"/>
  <c r="B105" i="9"/>
  <c r="C105" i="9"/>
  <c r="A106" i="9"/>
  <c r="B106" i="9"/>
  <c r="C106" i="9"/>
  <c r="A107" i="9"/>
  <c r="B107" i="9"/>
  <c r="C107" i="9"/>
  <c r="A108" i="9"/>
  <c r="B108" i="9"/>
  <c r="C108" i="9"/>
  <c r="A109" i="9"/>
  <c r="B109" i="9"/>
  <c r="C109" i="9"/>
  <c r="A110" i="9"/>
  <c r="B110" i="9"/>
  <c r="C110" i="9"/>
  <c r="A111" i="9"/>
  <c r="B111" i="9"/>
  <c r="C111" i="9"/>
  <c r="A112" i="9"/>
  <c r="B112" i="9"/>
  <c r="C112" i="9"/>
  <c r="A113" i="9"/>
  <c r="B113" i="9"/>
  <c r="C113" i="9"/>
  <c r="A114" i="9"/>
  <c r="B114" i="9"/>
  <c r="C114" i="9"/>
  <c r="A115" i="9"/>
  <c r="B115" i="9"/>
  <c r="C115" i="9"/>
  <c r="A116" i="9"/>
  <c r="B116" i="9"/>
  <c r="C116" i="9"/>
  <c r="A117" i="9"/>
  <c r="B117" i="9"/>
  <c r="C117" i="9"/>
  <c r="A118" i="9"/>
  <c r="B118" i="9"/>
  <c r="C118" i="9"/>
  <c r="A119" i="9"/>
  <c r="B119" i="9"/>
  <c r="C119" i="9"/>
  <c r="A120" i="9"/>
  <c r="B120" i="9"/>
  <c r="C120" i="9"/>
  <c r="A121" i="9"/>
  <c r="B121" i="9"/>
  <c r="C121" i="9"/>
  <c r="A122" i="9"/>
  <c r="B122" i="9"/>
  <c r="C122" i="9"/>
  <c r="A123" i="9"/>
  <c r="B123" i="9"/>
  <c r="C123" i="9"/>
  <c r="A124" i="9"/>
  <c r="B124" i="9"/>
  <c r="C124" i="9"/>
  <c r="A125" i="9"/>
  <c r="B125" i="9"/>
  <c r="C125" i="9"/>
  <c r="A126" i="9"/>
  <c r="B126" i="9"/>
  <c r="C126" i="9"/>
  <c r="A127" i="9"/>
  <c r="B127" i="9"/>
  <c r="C127" i="9"/>
  <c r="A128" i="9"/>
  <c r="B128" i="9"/>
  <c r="C128" i="9"/>
  <c r="A129" i="9"/>
  <c r="B129" i="9"/>
  <c r="C129" i="9"/>
  <c r="A130" i="9"/>
  <c r="B130" i="9"/>
  <c r="C130" i="9"/>
  <c r="A131" i="9"/>
  <c r="B131" i="9"/>
  <c r="C131" i="9"/>
  <c r="A132" i="9"/>
  <c r="B132" i="9"/>
  <c r="C132" i="9"/>
  <c r="A133" i="9"/>
  <c r="B133" i="9"/>
  <c r="C133" i="9"/>
  <c r="A134" i="9"/>
  <c r="B134" i="9"/>
  <c r="C134" i="9"/>
  <c r="A135" i="9"/>
  <c r="B135" i="9"/>
  <c r="C135" i="9"/>
  <c r="A136" i="9"/>
  <c r="B136" i="9"/>
  <c r="C136" i="9"/>
  <c r="A137" i="9"/>
  <c r="B137" i="9"/>
  <c r="C137" i="9"/>
  <c r="A138" i="9"/>
  <c r="B138" i="9"/>
  <c r="C138" i="9"/>
  <c r="A139" i="9"/>
  <c r="B139" i="9"/>
  <c r="C139" i="9"/>
  <c r="A140" i="9"/>
  <c r="B140" i="9"/>
  <c r="C140" i="9"/>
  <c r="A141" i="9"/>
  <c r="B141" i="9"/>
  <c r="C141" i="9"/>
  <c r="A142" i="9"/>
  <c r="B142" i="9"/>
  <c r="C142" i="9"/>
  <c r="A143" i="9"/>
  <c r="B143" i="9"/>
  <c r="C143" i="9"/>
  <c r="A144" i="9"/>
  <c r="B144" i="9"/>
  <c r="C144" i="9"/>
  <c r="A145" i="9"/>
  <c r="B145" i="9"/>
  <c r="C145" i="9"/>
  <c r="A146" i="9"/>
  <c r="B146" i="9"/>
  <c r="C146" i="9"/>
  <c r="A147" i="9"/>
  <c r="B147" i="9"/>
  <c r="C147" i="9"/>
  <c r="A148" i="9"/>
  <c r="B148" i="9"/>
  <c r="C148" i="9"/>
  <c r="A149" i="9"/>
  <c r="B149" i="9"/>
  <c r="C149" i="9"/>
  <c r="A150" i="9"/>
  <c r="B150" i="9"/>
  <c r="C150" i="9"/>
  <c r="A151" i="9"/>
  <c r="B151" i="9"/>
  <c r="C151" i="9"/>
  <c r="A152" i="9"/>
  <c r="B152" i="9"/>
  <c r="C152" i="9"/>
  <c r="A153" i="9"/>
  <c r="B153" i="9"/>
  <c r="C153" i="9"/>
  <c r="A154" i="9"/>
  <c r="B154" i="9"/>
  <c r="C154" i="9"/>
  <c r="A155" i="9"/>
  <c r="B155" i="9"/>
  <c r="C155" i="9"/>
  <c r="A156" i="9"/>
  <c r="B156" i="9"/>
  <c r="C156" i="9"/>
  <c r="A157" i="9"/>
  <c r="B157" i="9"/>
  <c r="C157" i="9"/>
  <c r="A158" i="9"/>
  <c r="B158" i="9"/>
  <c r="C158" i="9"/>
  <c r="A159" i="9"/>
  <c r="B159" i="9"/>
  <c r="C159" i="9"/>
  <c r="A160" i="9"/>
  <c r="B160" i="9"/>
  <c r="C160" i="9"/>
  <c r="A161" i="9"/>
  <c r="B161" i="9"/>
  <c r="C161" i="9"/>
  <c r="A162" i="9"/>
  <c r="B162" i="9"/>
  <c r="C162" i="9"/>
  <c r="A163" i="9"/>
  <c r="B163" i="9"/>
  <c r="C163" i="9"/>
  <c r="A164" i="9"/>
  <c r="B164" i="9"/>
  <c r="C164" i="9"/>
  <c r="A165" i="9"/>
  <c r="B165" i="9"/>
  <c r="C165" i="9"/>
  <c r="A166" i="9"/>
  <c r="B166" i="9"/>
  <c r="C166" i="9"/>
  <c r="A167" i="9"/>
  <c r="B167" i="9"/>
  <c r="C167" i="9"/>
  <c r="A168" i="9"/>
  <c r="B168" i="9"/>
  <c r="C168" i="9"/>
  <c r="A169" i="9"/>
  <c r="B169" i="9"/>
  <c r="C169" i="9"/>
  <c r="A170" i="9"/>
  <c r="B170" i="9"/>
  <c r="C170" i="9"/>
  <c r="A171" i="9"/>
  <c r="B171" i="9"/>
  <c r="C171" i="9"/>
  <c r="A172" i="9"/>
  <c r="B172" i="9"/>
  <c r="C172" i="9"/>
  <c r="A173" i="9"/>
  <c r="B173" i="9"/>
  <c r="C173" i="9"/>
  <c r="A174" i="9"/>
  <c r="B174" i="9"/>
  <c r="C174" i="9"/>
  <c r="A175" i="9"/>
  <c r="B175" i="9"/>
  <c r="C175" i="9"/>
  <c r="A176" i="9"/>
  <c r="B176" i="9"/>
  <c r="C176" i="9"/>
  <c r="A177" i="9"/>
  <c r="B177" i="9"/>
  <c r="C177" i="9"/>
  <c r="A178" i="9"/>
  <c r="B178" i="9"/>
  <c r="C178" i="9"/>
  <c r="A179" i="9"/>
  <c r="B179" i="9"/>
  <c r="C179" i="9"/>
  <c r="A180" i="9"/>
  <c r="B180" i="9"/>
  <c r="C180" i="9"/>
  <c r="A181" i="9"/>
  <c r="B181" i="9"/>
  <c r="C181" i="9"/>
  <c r="A182" i="9"/>
  <c r="B182" i="9"/>
  <c r="C182" i="9"/>
  <c r="A183" i="9"/>
  <c r="B183" i="9"/>
  <c r="C183" i="9"/>
  <c r="A184" i="9"/>
  <c r="B184" i="9"/>
  <c r="C184" i="9"/>
  <c r="A185" i="9"/>
  <c r="B185" i="9"/>
  <c r="C185" i="9"/>
  <c r="A186" i="9"/>
  <c r="B186" i="9"/>
  <c r="C186" i="9"/>
  <c r="A187" i="9"/>
  <c r="B187" i="9"/>
  <c r="C187" i="9"/>
  <c r="A188" i="9"/>
  <c r="B188" i="9"/>
  <c r="C188" i="9"/>
  <c r="A189" i="9"/>
  <c r="B189" i="9"/>
  <c r="C189" i="9"/>
  <c r="A190" i="9"/>
  <c r="B190" i="9"/>
  <c r="C190" i="9"/>
  <c r="A191" i="9"/>
  <c r="B191" i="9"/>
  <c r="C191" i="9"/>
  <c r="A192" i="9"/>
  <c r="B192" i="9"/>
  <c r="C192" i="9"/>
  <c r="A193" i="9"/>
  <c r="B193" i="9"/>
  <c r="C193" i="9"/>
  <c r="A194" i="9"/>
  <c r="B194" i="9"/>
  <c r="C194" i="9"/>
  <c r="A195" i="9"/>
  <c r="B195" i="9"/>
  <c r="C195" i="9"/>
  <c r="A196" i="9"/>
  <c r="B196" i="9"/>
  <c r="C196" i="9"/>
  <c r="A197" i="9"/>
  <c r="B197" i="9"/>
  <c r="C197" i="9"/>
  <c r="A198" i="9"/>
  <c r="B198" i="9"/>
  <c r="C198" i="9"/>
  <c r="A199" i="9"/>
  <c r="B199" i="9"/>
  <c r="C199" i="9"/>
  <c r="A200" i="9"/>
  <c r="B200" i="9"/>
  <c r="C200" i="9"/>
  <c r="A201" i="9"/>
  <c r="B201" i="9"/>
  <c r="C201" i="9"/>
  <c r="A202" i="9"/>
  <c r="B202" i="9"/>
  <c r="C202" i="9"/>
  <c r="A203" i="9"/>
  <c r="B203" i="9"/>
  <c r="C203" i="9"/>
  <c r="A204" i="9"/>
  <c r="B204" i="9"/>
  <c r="C204" i="9"/>
  <c r="A205" i="9"/>
  <c r="B205" i="9"/>
  <c r="C205" i="9"/>
  <c r="A206" i="9"/>
  <c r="B206" i="9"/>
  <c r="C206" i="9"/>
  <c r="A207" i="9"/>
  <c r="B207" i="9"/>
  <c r="C207" i="9"/>
  <c r="A208" i="9"/>
  <c r="B208" i="9"/>
  <c r="C208" i="9"/>
  <c r="A209" i="9"/>
  <c r="B209" i="9"/>
  <c r="C209" i="9"/>
  <c r="A210" i="9"/>
  <c r="B210" i="9"/>
  <c r="C210" i="9"/>
  <c r="A211" i="9"/>
  <c r="B211" i="9"/>
  <c r="C211" i="9"/>
  <c r="A212" i="9"/>
  <c r="B212" i="9"/>
  <c r="C212" i="9"/>
  <c r="A213" i="9"/>
  <c r="B213" i="9"/>
  <c r="C213" i="9"/>
  <c r="A214" i="9"/>
  <c r="B214" i="9"/>
  <c r="C214" i="9"/>
  <c r="A215" i="9"/>
  <c r="B215" i="9"/>
  <c r="C215" i="9"/>
  <c r="A216" i="9"/>
  <c r="B216" i="9"/>
  <c r="C216" i="9"/>
  <c r="A217" i="9"/>
  <c r="B217" i="9"/>
  <c r="C217" i="9"/>
  <c r="A218" i="9"/>
  <c r="B218" i="9"/>
  <c r="C218" i="9"/>
  <c r="A219" i="9"/>
  <c r="B219" i="9"/>
  <c r="C219" i="9"/>
  <c r="A220" i="9"/>
  <c r="B220" i="9"/>
  <c r="C220" i="9"/>
  <c r="A221" i="9"/>
  <c r="B221" i="9"/>
  <c r="C221" i="9"/>
  <c r="A222" i="9"/>
  <c r="B222" i="9"/>
  <c r="C222" i="9"/>
  <c r="A223" i="9"/>
  <c r="B223" i="9"/>
  <c r="C223" i="9"/>
  <c r="A224" i="9"/>
  <c r="B224" i="9"/>
  <c r="C224" i="9"/>
  <c r="A225" i="9"/>
  <c r="B225" i="9"/>
  <c r="C225" i="9"/>
  <c r="A226" i="9"/>
  <c r="B226" i="9"/>
  <c r="C226" i="9"/>
  <c r="A227" i="9"/>
  <c r="B227" i="9"/>
  <c r="C227" i="9"/>
  <c r="A228" i="9"/>
  <c r="B228" i="9"/>
  <c r="C228" i="9"/>
  <c r="A229" i="9"/>
  <c r="B229" i="9"/>
  <c r="C229" i="9"/>
  <c r="A230" i="9"/>
  <c r="B230" i="9"/>
  <c r="C230" i="9"/>
  <c r="A231" i="9"/>
  <c r="B231" i="9"/>
  <c r="C231" i="9"/>
  <c r="A232" i="9"/>
  <c r="B232" i="9"/>
  <c r="C232" i="9"/>
  <c r="A233" i="9"/>
  <c r="B233" i="9"/>
  <c r="C233" i="9"/>
  <c r="A234" i="9"/>
  <c r="B234" i="9"/>
  <c r="C234" i="9"/>
  <c r="A235" i="9"/>
  <c r="B235" i="9"/>
  <c r="C235" i="9"/>
  <c r="A236" i="9"/>
  <c r="B236" i="9"/>
  <c r="C236" i="9"/>
  <c r="A237" i="9"/>
  <c r="B237" i="9"/>
  <c r="C237" i="9"/>
  <c r="A238" i="9"/>
  <c r="B238" i="9"/>
  <c r="C238" i="9"/>
  <c r="A239" i="9"/>
  <c r="B239" i="9"/>
  <c r="C239" i="9"/>
  <c r="A240" i="9"/>
  <c r="B240" i="9"/>
  <c r="C240" i="9"/>
  <c r="A241" i="9"/>
  <c r="B241" i="9"/>
  <c r="C241" i="9"/>
  <c r="A242" i="9"/>
  <c r="B242" i="9"/>
  <c r="C242" i="9"/>
  <c r="A243" i="9"/>
  <c r="B243" i="9"/>
  <c r="C243" i="9"/>
  <c r="A244" i="9"/>
  <c r="B244" i="9"/>
  <c r="C244" i="9"/>
  <c r="A245" i="9"/>
  <c r="B245" i="9"/>
  <c r="C245" i="9"/>
  <c r="A246" i="9"/>
  <c r="B246" i="9"/>
  <c r="C246" i="9"/>
  <c r="A247" i="9"/>
  <c r="B247" i="9"/>
  <c r="C247" i="9"/>
  <c r="A248" i="9"/>
  <c r="B248" i="9"/>
  <c r="C248" i="9"/>
  <c r="A249" i="9"/>
  <c r="B249" i="9"/>
  <c r="C249" i="9"/>
  <c r="A250" i="9"/>
  <c r="B250" i="9"/>
  <c r="C250" i="9"/>
  <c r="A251" i="9"/>
  <c r="B251" i="9"/>
  <c r="C251" i="9"/>
  <c r="A252" i="9"/>
  <c r="B252" i="9"/>
  <c r="C252" i="9"/>
  <c r="A253" i="9"/>
  <c r="B253" i="9"/>
  <c r="C253" i="9"/>
  <c r="A254" i="9"/>
  <c r="B254" i="9"/>
  <c r="C254" i="9"/>
  <c r="A255" i="9"/>
  <c r="B255" i="9"/>
  <c r="C255" i="9"/>
  <c r="A256" i="9"/>
  <c r="B256" i="9"/>
  <c r="C256" i="9"/>
  <c r="A257" i="9"/>
  <c r="B257" i="9"/>
  <c r="C257" i="9"/>
  <c r="A258" i="9"/>
  <c r="B258" i="9"/>
  <c r="C258" i="9"/>
  <c r="A259" i="9"/>
  <c r="B259" i="9"/>
  <c r="C259" i="9"/>
  <c r="A260" i="9"/>
  <c r="B260" i="9"/>
  <c r="C260" i="9"/>
  <c r="A261" i="9"/>
  <c r="B261" i="9"/>
  <c r="C261" i="9"/>
  <c r="A262" i="9"/>
  <c r="B262" i="9"/>
  <c r="C262" i="9"/>
  <c r="A263" i="9"/>
  <c r="B263" i="9"/>
  <c r="C263" i="9"/>
  <c r="A264" i="9"/>
  <c r="B264" i="9"/>
  <c r="C264" i="9"/>
  <c r="A265" i="9"/>
  <c r="B265" i="9"/>
  <c r="C265" i="9"/>
  <c r="A266" i="9"/>
  <c r="B266" i="9"/>
  <c r="C266" i="9"/>
  <c r="A267" i="9"/>
  <c r="B267" i="9"/>
  <c r="C267" i="9"/>
  <c r="A268" i="9"/>
  <c r="B268" i="9"/>
  <c r="C268" i="9"/>
  <c r="A269" i="9"/>
  <c r="B269" i="9"/>
  <c r="C269" i="9"/>
  <c r="A270" i="9"/>
  <c r="B270" i="9"/>
  <c r="C270" i="9"/>
  <c r="A271" i="9"/>
  <c r="B271" i="9"/>
  <c r="C271" i="9"/>
  <c r="A272" i="9"/>
  <c r="B272" i="9"/>
  <c r="C272" i="9"/>
  <c r="A273" i="9"/>
  <c r="B273" i="9"/>
  <c r="C273" i="9"/>
  <c r="A274" i="9"/>
  <c r="B274" i="9"/>
  <c r="C274" i="9"/>
  <c r="A275" i="9"/>
  <c r="B275" i="9"/>
  <c r="C275" i="9"/>
  <c r="A276" i="9"/>
  <c r="B276" i="9"/>
  <c r="C276" i="9"/>
  <c r="A277" i="9"/>
  <c r="B277" i="9"/>
  <c r="C277" i="9"/>
  <c r="A278" i="9"/>
  <c r="B278" i="9"/>
  <c r="C278" i="9"/>
  <c r="A279" i="9"/>
  <c r="B279" i="9"/>
  <c r="C279" i="9"/>
  <c r="B280" i="9"/>
  <c r="C280" i="9"/>
  <c r="A281" i="9"/>
  <c r="B281" i="9"/>
  <c r="C281" i="9"/>
  <c r="A282" i="9"/>
  <c r="B282" i="9"/>
  <c r="C282" i="9"/>
  <c r="A283" i="9"/>
  <c r="B283" i="9"/>
  <c r="C283" i="9"/>
  <c r="A284" i="9"/>
  <c r="B284" i="9"/>
  <c r="C284" i="9"/>
  <c r="A285" i="9"/>
  <c r="B285" i="9"/>
  <c r="C285" i="9"/>
  <c r="A286" i="9"/>
  <c r="B286" i="9"/>
  <c r="C286" i="9"/>
  <c r="A287" i="9"/>
  <c r="B287" i="9"/>
  <c r="C287" i="9"/>
  <c r="A288" i="9"/>
  <c r="B288" i="9"/>
  <c r="C288" i="9"/>
  <c r="A289" i="9"/>
  <c r="B289" i="9"/>
  <c r="C289" i="9"/>
  <c r="A290" i="9"/>
  <c r="B290" i="9"/>
  <c r="C290" i="9"/>
  <c r="A291" i="9"/>
  <c r="B291" i="9"/>
  <c r="C291" i="9"/>
  <c r="A292" i="9"/>
  <c r="B292" i="9"/>
  <c r="C292" i="9"/>
  <c r="A293" i="9"/>
  <c r="B293" i="9"/>
  <c r="C293" i="9"/>
  <c r="A294" i="9"/>
  <c r="B294" i="9"/>
  <c r="C294" i="9"/>
  <c r="A295" i="9"/>
  <c r="B295" i="9"/>
  <c r="C295" i="9"/>
  <c r="A296" i="9"/>
  <c r="B296" i="9"/>
  <c r="C296" i="9"/>
  <c r="A297" i="9"/>
  <c r="B297" i="9"/>
  <c r="C297" i="9"/>
  <c r="A298" i="9"/>
  <c r="B298" i="9"/>
  <c r="C298" i="9"/>
  <c r="A299" i="9"/>
  <c r="B299" i="9"/>
  <c r="C299" i="9"/>
  <c r="A300" i="9"/>
  <c r="B300" i="9"/>
  <c r="C300" i="9"/>
  <c r="A301" i="9"/>
  <c r="B301" i="9"/>
  <c r="C301" i="9"/>
  <c r="A302" i="9"/>
  <c r="B302" i="9"/>
  <c r="C302" i="9"/>
  <c r="A303" i="9"/>
  <c r="B303" i="9"/>
  <c r="C303" i="9"/>
  <c r="A304" i="9"/>
  <c r="B304" i="9"/>
  <c r="C304" i="9"/>
  <c r="A305" i="9"/>
  <c r="B305" i="9"/>
  <c r="C305" i="9"/>
  <c r="A306" i="9"/>
  <c r="B306" i="9"/>
  <c r="C306" i="9"/>
  <c r="A307" i="9"/>
  <c r="B307" i="9"/>
  <c r="C307" i="9"/>
  <c r="A308" i="9"/>
  <c r="B308" i="9"/>
  <c r="C308" i="9"/>
  <c r="A309" i="9"/>
  <c r="B309" i="9"/>
  <c r="C309" i="9"/>
  <c r="A310" i="9"/>
  <c r="B310" i="9"/>
  <c r="C310" i="9"/>
  <c r="A311" i="9"/>
  <c r="B311" i="9"/>
  <c r="C311" i="9"/>
  <c r="A312" i="9"/>
  <c r="B312" i="9"/>
  <c r="C312" i="9"/>
  <c r="A313" i="9"/>
  <c r="B313" i="9"/>
  <c r="C313" i="9"/>
  <c r="A314" i="9"/>
  <c r="B314" i="9"/>
  <c r="C314" i="9"/>
  <c r="A315" i="9"/>
  <c r="B315" i="9"/>
  <c r="C315" i="9"/>
  <c r="A316" i="9"/>
  <c r="B316" i="9"/>
  <c r="C316" i="9"/>
  <c r="A317" i="9"/>
  <c r="B317" i="9"/>
  <c r="C317" i="9"/>
  <c r="A318" i="9"/>
  <c r="B318" i="9"/>
  <c r="C318" i="9"/>
  <c r="A319" i="9"/>
  <c r="B319" i="9"/>
  <c r="C319" i="9"/>
  <c r="A320" i="9"/>
  <c r="B320" i="9"/>
  <c r="C320" i="9"/>
  <c r="A321" i="9"/>
  <c r="B321" i="9"/>
  <c r="C321" i="9"/>
  <c r="A322" i="9"/>
  <c r="B322" i="9"/>
  <c r="C322" i="9"/>
  <c r="A323" i="9"/>
  <c r="B323" i="9"/>
  <c r="C323" i="9"/>
  <c r="A324" i="9"/>
  <c r="B324" i="9"/>
  <c r="C324" i="9"/>
  <c r="A325" i="9"/>
  <c r="B325" i="9"/>
  <c r="C325" i="9"/>
  <c r="A326" i="9"/>
  <c r="B326" i="9"/>
  <c r="C326" i="9"/>
  <c r="A327" i="9"/>
  <c r="B327" i="9"/>
  <c r="C327" i="9"/>
  <c r="A328" i="9"/>
  <c r="B328" i="9"/>
  <c r="C328" i="9"/>
  <c r="A329" i="9"/>
  <c r="B329" i="9"/>
  <c r="C329" i="9"/>
  <c r="A330" i="9"/>
  <c r="B330" i="9"/>
  <c r="C330" i="9"/>
  <c r="A331" i="9"/>
  <c r="B331" i="9"/>
  <c r="C331" i="9"/>
  <c r="A332" i="9"/>
  <c r="B332" i="9"/>
  <c r="C332" i="9"/>
  <c r="A333" i="9"/>
  <c r="B333" i="9"/>
  <c r="C333" i="9"/>
  <c r="A334" i="9"/>
  <c r="B334" i="9"/>
  <c r="C334" i="9"/>
  <c r="A335" i="9"/>
  <c r="B335" i="9"/>
  <c r="C335" i="9"/>
  <c r="A336" i="9"/>
  <c r="B336" i="9"/>
  <c r="C336" i="9"/>
  <c r="A337" i="9"/>
  <c r="B337" i="9"/>
  <c r="C337" i="9"/>
  <c r="A338" i="9"/>
  <c r="B338" i="9"/>
  <c r="C338" i="9"/>
  <c r="A339" i="9"/>
  <c r="B339" i="9"/>
  <c r="C339" i="9"/>
  <c r="A340" i="9"/>
  <c r="B340" i="9"/>
  <c r="C340" i="9"/>
  <c r="A341" i="9"/>
  <c r="B341" i="9"/>
  <c r="C341" i="9"/>
  <c r="A342" i="9"/>
  <c r="B342" i="9"/>
  <c r="C342" i="9"/>
  <c r="A343" i="9"/>
  <c r="B343" i="9"/>
  <c r="C343" i="9"/>
  <c r="A344" i="9"/>
  <c r="B344" i="9"/>
  <c r="C344" i="9"/>
  <c r="A345" i="9"/>
  <c r="B345" i="9"/>
  <c r="C345" i="9"/>
  <c r="A346" i="9"/>
  <c r="B346" i="9"/>
  <c r="C346" i="9"/>
  <c r="A347" i="9"/>
  <c r="B347" i="9"/>
  <c r="C347" i="9"/>
  <c r="A348" i="9"/>
  <c r="B348" i="9"/>
  <c r="C348" i="9"/>
  <c r="A349" i="9"/>
  <c r="B349" i="9"/>
  <c r="C349" i="9"/>
  <c r="A350" i="9"/>
  <c r="B350" i="9"/>
  <c r="C350" i="9"/>
  <c r="A351" i="9"/>
  <c r="B351" i="9"/>
  <c r="C351" i="9"/>
  <c r="A352" i="9"/>
  <c r="B352" i="9"/>
  <c r="C352" i="9"/>
  <c r="A353" i="9"/>
  <c r="B353" i="9"/>
  <c r="C353" i="9"/>
  <c r="A354" i="9"/>
  <c r="B354" i="9"/>
  <c r="C354" i="9"/>
  <c r="A355" i="9"/>
  <c r="B355" i="9"/>
  <c r="C355" i="9"/>
  <c r="A356" i="9"/>
  <c r="B356" i="9"/>
  <c r="C356" i="9"/>
  <c r="A357" i="9"/>
  <c r="B357" i="9"/>
  <c r="C357" i="9"/>
  <c r="A358" i="9"/>
  <c r="B358" i="9"/>
  <c r="C358" i="9"/>
  <c r="A359" i="9"/>
  <c r="B359" i="9"/>
  <c r="C359" i="9"/>
  <c r="A360" i="9"/>
  <c r="B360" i="9"/>
  <c r="C360" i="9"/>
  <c r="A361" i="9"/>
  <c r="B361" i="9"/>
  <c r="C361" i="9"/>
  <c r="A362" i="9"/>
  <c r="B362" i="9"/>
  <c r="C362" i="9"/>
  <c r="A363" i="9"/>
  <c r="B363" i="9"/>
  <c r="C363" i="9"/>
  <c r="A364" i="9"/>
  <c r="B364" i="9"/>
  <c r="C364" i="9"/>
  <c r="A365" i="9"/>
  <c r="B365" i="9"/>
  <c r="C365" i="9"/>
  <c r="A366" i="9"/>
  <c r="B366" i="9"/>
  <c r="C366" i="9"/>
  <c r="A367" i="9"/>
  <c r="B367" i="9"/>
  <c r="C367" i="9"/>
  <c r="A368" i="9"/>
  <c r="B368" i="9"/>
  <c r="C368" i="9"/>
  <c r="A369" i="9"/>
  <c r="B369" i="9"/>
  <c r="C369" i="9"/>
  <c r="A370" i="9"/>
  <c r="B370" i="9"/>
  <c r="C370" i="9"/>
  <c r="A371" i="9"/>
  <c r="B371" i="9"/>
  <c r="C371" i="9"/>
  <c r="A372" i="9"/>
  <c r="B372" i="9"/>
  <c r="C372" i="9"/>
  <c r="A373" i="9"/>
  <c r="B373" i="9"/>
  <c r="C373" i="9"/>
  <c r="A374" i="9"/>
  <c r="B374" i="9"/>
  <c r="C374" i="9"/>
  <c r="A375" i="9"/>
  <c r="B375" i="9"/>
  <c r="C375" i="9"/>
  <c r="A376" i="9"/>
  <c r="B376" i="9"/>
  <c r="C376" i="9"/>
  <c r="A377" i="9"/>
  <c r="B377" i="9"/>
  <c r="C377" i="9"/>
  <c r="A378" i="9"/>
  <c r="B378" i="9"/>
  <c r="C378" i="9"/>
  <c r="A379" i="9"/>
  <c r="B379" i="9"/>
  <c r="C379" i="9"/>
  <c r="A380" i="9"/>
  <c r="B380" i="9"/>
  <c r="C380" i="9"/>
  <c r="A381" i="9"/>
  <c r="B381" i="9"/>
  <c r="C381" i="9"/>
  <c r="A382" i="9"/>
  <c r="B382" i="9"/>
  <c r="C382" i="9"/>
  <c r="A383" i="9"/>
  <c r="B383" i="9"/>
  <c r="C383" i="9"/>
  <c r="A384" i="9"/>
  <c r="B384" i="9"/>
  <c r="C384" i="9"/>
  <c r="A385" i="9"/>
  <c r="B385" i="9"/>
  <c r="C385" i="9"/>
  <c r="A386" i="9"/>
  <c r="B386" i="9"/>
  <c r="C386" i="9"/>
  <c r="A387" i="9"/>
  <c r="B387" i="9"/>
  <c r="C387" i="9"/>
  <c r="A388" i="9"/>
  <c r="B388" i="9"/>
  <c r="C388" i="9"/>
  <c r="A389" i="9"/>
  <c r="B389" i="9"/>
  <c r="C389" i="9"/>
  <c r="A390" i="9"/>
  <c r="B390" i="9"/>
  <c r="C390" i="9"/>
  <c r="A391" i="9"/>
  <c r="B391" i="9"/>
  <c r="C391" i="9"/>
  <c r="A392" i="9"/>
  <c r="B392" i="9"/>
  <c r="C392" i="9"/>
  <c r="A393" i="9"/>
  <c r="B393" i="9"/>
  <c r="C393" i="9"/>
  <c r="A394" i="9"/>
  <c r="B394" i="9"/>
  <c r="C394" i="9"/>
  <c r="A395" i="9"/>
  <c r="B395" i="9"/>
  <c r="C395" i="9"/>
  <c r="A396" i="9"/>
  <c r="B396" i="9"/>
  <c r="C396" i="9"/>
  <c r="A397" i="9"/>
  <c r="B397" i="9"/>
  <c r="C397" i="9"/>
  <c r="A398" i="9"/>
  <c r="B398" i="9"/>
  <c r="C398" i="9"/>
  <c r="A399" i="9"/>
  <c r="B399" i="9"/>
  <c r="C399" i="9"/>
  <c r="A400" i="9"/>
  <c r="B400" i="9"/>
  <c r="C400" i="9"/>
  <c r="A401" i="9"/>
  <c r="B401" i="9"/>
  <c r="C401" i="9"/>
  <c r="A402" i="9"/>
  <c r="B402" i="9"/>
  <c r="C402" i="9"/>
  <c r="A403" i="9"/>
  <c r="B403" i="9"/>
  <c r="C403" i="9"/>
  <c r="A404" i="9"/>
  <c r="B404" i="9"/>
  <c r="C404" i="9"/>
  <c r="A405" i="9"/>
  <c r="B405" i="9"/>
  <c r="C405" i="9"/>
  <c r="A406" i="9"/>
  <c r="B406" i="9"/>
  <c r="C406" i="9"/>
  <c r="A407" i="9"/>
  <c r="B407" i="9"/>
  <c r="C407" i="9"/>
  <c r="A408" i="9"/>
  <c r="B408" i="9"/>
  <c r="C408" i="9"/>
  <c r="A409" i="9"/>
  <c r="B409" i="9"/>
  <c r="C409" i="9"/>
  <c r="A410" i="9"/>
  <c r="B410" i="9"/>
  <c r="C410" i="9"/>
  <c r="A411" i="9"/>
  <c r="B411" i="9"/>
  <c r="C411" i="9"/>
  <c r="A412" i="9"/>
  <c r="B412" i="9"/>
  <c r="C412" i="9"/>
  <c r="A413" i="9"/>
  <c r="B413" i="9"/>
  <c r="C413" i="9"/>
  <c r="A414" i="9"/>
  <c r="B414" i="9"/>
  <c r="C414" i="9"/>
  <c r="A415" i="9"/>
  <c r="B415" i="9"/>
  <c r="C415" i="9"/>
  <c r="A416" i="9"/>
  <c r="B416" i="9"/>
  <c r="C416" i="9"/>
  <c r="A417" i="9"/>
  <c r="B417" i="9"/>
  <c r="C417" i="9"/>
  <c r="A418" i="9"/>
  <c r="B418" i="9"/>
  <c r="C418" i="9"/>
  <c r="A419" i="9"/>
  <c r="B419" i="9"/>
  <c r="C419" i="9"/>
  <c r="A420" i="9"/>
  <c r="B420" i="9"/>
  <c r="C420" i="9"/>
  <c r="A421" i="9"/>
  <c r="B421" i="9"/>
  <c r="C421" i="9"/>
  <c r="A422" i="9"/>
  <c r="B422" i="9"/>
  <c r="C422" i="9"/>
  <c r="A423" i="9"/>
  <c r="B423" i="9"/>
  <c r="C423" i="9"/>
  <c r="A424" i="9"/>
  <c r="B424" i="9"/>
  <c r="C424" i="9"/>
  <c r="A425" i="9"/>
  <c r="B425" i="9"/>
  <c r="C425" i="9"/>
  <c r="A426" i="9"/>
  <c r="B426" i="9"/>
  <c r="C426" i="9"/>
  <c r="A427" i="9"/>
  <c r="B427" i="9"/>
  <c r="C427" i="9"/>
  <c r="A428" i="9"/>
  <c r="B428" i="9"/>
  <c r="C428" i="9"/>
  <c r="A429" i="9"/>
  <c r="B429" i="9"/>
  <c r="C429" i="9"/>
  <c r="A430" i="9"/>
  <c r="B430" i="9"/>
  <c r="C430" i="9"/>
  <c r="A431" i="9"/>
  <c r="B431" i="9"/>
  <c r="C431" i="9"/>
  <c r="A432" i="9"/>
  <c r="B432" i="9"/>
  <c r="C432" i="9"/>
  <c r="A433" i="9"/>
  <c r="B433" i="9"/>
  <c r="C433" i="9"/>
  <c r="A434" i="9"/>
  <c r="B434" i="9"/>
  <c r="C434" i="9"/>
  <c r="A435" i="9"/>
  <c r="B435" i="9"/>
  <c r="C435" i="9"/>
  <c r="A436" i="9"/>
  <c r="B436" i="9"/>
  <c r="C436" i="9"/>
  <c r="A437" i="9"/>
  <c r="B437" i="9"/>
  <c r="C437" i="9"/>
  <c r="A438" i="9"/>
  <c r="B438" i="9"/>
  <c r="C438" i="9"/>
  <c r="A439" i="9"/>
  <c r="B439" i="9"/>
  <c r="C439" i="9"/>
  <c r="A440" i="9"/>
  <c r="B440" i="9"/>
  <c r="C440" i="9"/>
  <c r="A441" i="9"/>
  <c r="B441" i="9"/>
  <c r="C441" i="9"/>
  <c r="A442" i="9"/>
  <c r="B442" i="9"/>
  <c r="C442" i="9"/>
  <c r="A443" i="9"/>
  <c r="B443" i="9"/>
  <c r="C443" i="9"/>
  <c r="A444" i="9"/>
  <c r="B444" i="9"/>
  <c r="C444" i="9"/>
  <c r="A445" i="9"/>
  <c r="B445" i="9"/>
  <c r="C445" i="9"/>
  <c r="A446" i="9"/>
  <c r="B446" i="9"/>
  <c r="C446" i="9"/>
  <c r="A447" i="9"/>
  <c r="B447" i="9"/>
  <c r="C447" i="9"/>
  <c r="A448" i="9"/>
  <c r="B448" i="9"/>
  <c r="C448" i="9"/>
  <c r="A449" i="9"/>
  <c r="B449" i="9"/>
  <c r="C449" i="9"/>
  <c r="A450" i="9"/>
  <c r="B450" i="9"/>
  <c r="C450" i="9"/>
  <c r="A451" i="9"/>
  <c r="B451" i="9"/>
  <c r="C451" i="9"/>
  <c r="A452" i="9"/>
  <c r="B452" i="9"/>
  <c r="C452" i="9"/>
  <c r="A453" i="9"/>
  <c r="B453" i="9"/>
  <c r="C453" i="9"/>
  <c r="A454" i="9"/>
  <c r="B454" i="9"/>
  <c r="C454" i="9"/>
  <c r="A455" i="9"/>
  <c r="B455" i="9"/>
  <c r="C455" i="9"/>
  <c r="A456" i="9"/>
  <c r="B456" i="9"/>
  <c r="C456" i="9"/>
  <c r="A457" i="9"/>
  <c r="B457" i="9"/>
  <c r="C457" i="9"/>
  <c r="A458" i="9"/>
  <c r="B458" i="9"/>
  <c r="C458" i="9"/>
  <c r="A459" i="9"/>
  <c r="B459" i="9"/>
  <c r="C459" i="9"/>
  <c r="A460" i="9"/>
  <c r="B460" i="9"/>
  <c r="C460" i="9"/>
  <c r="A461" i="9"/>
  <c r="B461" i="9"/>
  <c r="C461" i="9"/>
  <c r="A462" i="9"/>
  <c r="B462" i="9"/>
  <c r="C462" i="9"/>
  <c r="A463" i="9"/>
  <c r="B463" i="9"/>
  <c r="C463" i="9"/>
  <c r="A464" i="9"/>
  <c r="B464" i="9"/>
  <c r="C464" i="9"/>
  <c r="A465" i="9"/>
  <c r="B465" i="9"/>
  <c r="C465" i="9"/>
  <c r="A466" i="9"/>
  <c r="B466" i="9"/>
  <c r="C466" i="9"/>
  <c r="A467" i="9"/>
  <c r="B467" i="9"/>
  <c r="C467" i="9"/>
  <c r="A468" i="9"/>
  <c r="B468" i="9"/>
  <c r="C468" i="9"/>
  <c r="A469" i="9"/>
  <c r="B469" i="9"/>
  <c r="C469" i="9"/>
  <c r="A470" i="9"/>
  <c r="B470" i="9"/>
  <c r="C470" i="9"/>
  <c r="A471" i="9"/>
  <c r="B471" i="9"/>
  <c r="C471" i="9"/>
  <c r="A472" i="9"/>
  <c r="B472" i="9"/>
  <c r="C472" i="9"/>
  <c r="A473" i="9"/>
  <c r="B473" i="9"/>
  <c r="C473" i="9"/>
  <c r="A474" i="9"/>
  <c r="B474" i="9"/>
  <c r="C474" i="9"/>
  <c r="A475" i="9"/>
  <c r="B475" i="9"/>
  <c r="C475" i="9"/>
  <c r="A476" i="9"/>
  <c r="B476" i="9"/>
  <c r="C476" i="9"/>
  <c r="A477" i="9"/>
  <c r="B477" i="9"/>
  <c r="C477" i="9"/>
  <c r="A478" i="9"/>
  <c r="B478" i="9"/>
  <c r="C478" i="9"/>
  <c r="A479" i="9"/>
  <c r="B479" i="9"/>
  <c r="C479" i="9"/>
  <c r="A480" i="9"/>
  <c r="B480" i="9"/>
  <c r="C480" i="9"/>
  <c r="A481" i="9"/>
  <c r="B481" i="9"/>
  <c r="C481" i="9"/>
  <c r="A482" i="9"/>
  <c r="B482" i="9"/>
  <c r="C482" i="9"/>
  <c r="A483" i="9"/>
  <c r="B483" i="9"/>
  <c r="C483" i="9"/>
  <c r="A484" i="9"/>
  <c r="B484" i="9"/>
  <c r="C484" i="9"/>
  <c r="A485" i="9"/>
  <c r="B485" i="9"/>
  <c r="C485" i="9"/>
  <c r="A486" i="9"/>
  <c r="B486" i="9"/>
  <c r="C486" i="9"/>
  <c r="A487" i="9"/>
  <c r="B487" i="9"/>
  <c r="C487" i="9"/>
  <c r="A488" i="9"/>
  <c r="B488" i="9"/>
  <c r="C488" i="9"/>
  <c r="A489" i="9"/>
  <c r="B489" i="9"/>
  <c r="C489" i="9"/>
  <c r="A490" i="9"/>
  <c r="B490" i="9"/>
  <c r="C490" i="9"/>
  <c r="A491" i="9"/>
  <c r="B491" i="9"/>
  <c r="C491" i="9"/>
  <c r="A492" i="9"/>
  <c r="B492" i="9"/>
  <c r="C492" i="9"/>
  <c r="A493" i="9"/>
  <c r="B493" i="9"/>
  <c r="C493" i="9"/>
  <c r="A494" i="9"/>
  <c r="B494" i="9"/>
  <c r="C494" i="9"/>
  <c r="A495" i="9"/>
  <c r="B495" i="9"/>
  <c r="C495" i="9"/>
  <c r="A496" i="9"/>
  <c r="B496" i="9"/>
  <c r="C496" i="9"/>
  <c r="A497" i="9"/>
  <c r="B497" i="9"/>
  <c r="C497" i="9"/>
  <c r="A498" i="9"/>
  <c r="B498" i="9"/>
  <c r="C498" i="9"/>
  <c r="A499" i="9"/>
  <c r="B499" i="9"/>
  <c r="C499" i="9"/>
  <c r="A500" i="9"/>
  <c r="B500" i="9"/>
  <c r="C500" i="9"/>
  <c r="A501" i="9"/>
  <c r="B501" i="9"/>
  <c r="C501" i="9"/>
  <c r="A502" i="9"/>
  <c r="B502" i="9"/>
  <c r="C502" i="9"/>
  <c r="A503" i="9"/>
  <c r="B503" i="9"/>
  <c r="C503" i="9"/>
  <c r="A504" i="9"/>
  <c r="B504" i="9"/>
  <c r="C504" i="9"/>
  <c r="A505" i="9"/>
  <c r="B505" i="9"/>
  <c r="C505" i="9"/>
  <c r="A506" i="9"/>
  <c r="B506" i="9"/>
  <c r="C506" i="9"/>
  <c r="A507" i="9"/>
  <c r="B507" i="9"/>
  <c r="C507" i="9"/>
  <c r="A508" i="9"/>
  <c r="B508" i="9"/>
  <c r="C508" i="9"/>
  <c r="A509" i="9"/>
  <c r="B509" i="9"/>
  <c r="C509" i="9"/>
  <c r="A510" i="9"/>
  <c r="B510" i="9"/>
  <c r="C510" i="9"/>
  <c r="A511" i="9"/>
  <c r="B511" i="9"/>
  <c r="C511" i="9"/>
  <c r="A512" i="9"/>
  <c r="B512" i="9"/>
  <c r="C512" i="9"/>
  <c r="A513" i="9"/>
  <c r="B513" i="9"/>
  <c r="C513" i="9"/>
  <c r="A514" i="9"/>
  <c r="B514" i="9"/>
  <c r="C514" i="9"/>
  <c r="A515" i="9"/>
  <c r="B515" i="9"/>
  <c r="C515" i="9"/>
  <c r="A516" i="9"/>
  <c r="B516" i="9"/>
  <c r="C516" i="9"/>
  <c r="A517" i="9"/>
  <c r="B517" i="9"/>
  <c r="C517" i="9"/>
  <c r="A518" i="9"/>
  <c r="B518" i="9"/>
  <c r="C518" i="9"/>
  <c r="A519" i="9"/>
  <c r="B519" i="9"/>
  <c r="C519" i="9"/>
  <c r="A520" i="9"/>
  <c r="B520" i="9"/>
  <c r="C520" i="9"/>
  <c r="A521" i="9"/>
  <c r="B521" i="9"/>
  <c r="C521" i="9"/>
  <c r="A522" i="9"/>
  <c r="B522" i="9"/>
  <c r="C522" i="9"/>
  <c r="A523" i="9"/>
  <c r="B523" i="9"/>
  <c r="C523" i="9"/>
  <c r="A524" i="9"/>
  <c r="B524" i="9"/>
  <c r="C524" i="9"/>
  <c r="A525" i="9"/>
  <c r="B525" i="9"/>
  <c r="C525" i="9"/>
  <c r="A526" i="9"/>
  <c r="B526" i="9"/>
  <c r="C526" i="9"/>
  <c r="A527" i="9"/>
  <c r="B527" i="9"/>
  <c r="C527" i="9"/>
  <c r="A528" i="9"/>
  <c r="B528" i="9"/>
  <c r="C528" i="9"/>
  <c r="A529" i="9"/>
  <c r="B529" i="9"/>
  <c r="C529" i="9"/>
  <c r="A530" i="9"/>
  <c r="B530" i="9"/>
  <c r="C530" i="9"/>
  <c r="A531" i="9"/>
  <c r="B531" i="9"/>
  <c r="C531" i="9"/>
  <c r="A532" i="9"/>
  <c r="B532" i="9"/>
  <c r="C532" i="9"/>
  <c r="A533" i="9"/>
  <c r="B533" i="9"/>
  <c r="C533" i="9"/>
  <c r="A534" i="9"/>
  <c r="B534" i="9"/>
  <c r="C534" i="9"/>
  <c r="A535" i="9"/>
  <c r="B535" i="9"/>
  <c r="C535" i="9"/>
  <c r="A536" i="9"/>
  <c r="B536" i="9"/>
  <c r="C536" i="9"/>
  <c r="A537" i="9"/>
  <c r="B537" i="9"/>
  <c r="C537" i="9"/>
  <c r="A538" i="9"/>
  <c r="B538" i="9"/>
  <c r="C538" i="9"/>
  <c r="A539" i="9"/>
  <c r="B539" i="9"/>
  <c r="C539" i="9"/>
  <c r="A540" i="9"/>
  <c r="B540" i="9"/>
  <c r="C540" i="9"/>
  <c r="A541" i="9"/>
  <c r="B541" i="9"/>
  <c r="C541" i="9"/>
  <c r="A542" i="9"/>
  <c r="B542" i="9"/>
  <c r="C542" i="9"/>
  <c r="A543" i="9"/>
  <c r="B543" i="9"/>
  <c r="C543" i="9"/>
  <c r="A544" i="9"/>
  <c r="B544" i="9"/>
  <c r="C544" i="9"/>
  <c r="A545" i="9"/>
  <c r="B545" i="9"/>
  <c r="C545" i="9"/>
  <c r="A546" i="9"/>
  <c r="B546" i="9"/>
  <c r="C546" i="9"/>
  <c r="A547" i="9"/>
  <c r="B547" i="9"/>
  <c r="C547" i="9"/>
  <c r="A548" i="9"/>
  <c r="B548" i="9"/>
  <c r="C548" i="9"/>
  <c r="A549" i="9"/>
  <c r="B549" i="9"/>
  <c r="C549" i="9"/>
  <c r="A550" i="9"/>
  <c r="B550" i="9"/>
  <c r="C550" i="9"/>
  <c r="A551" i="9"/>
  <c r="B551" i="9"/>
  <c r="C551" i="9"/>
  <c r="A552" i="9"/>
  <c r="B552" i="9"/>
  <c r="C552" i="9"/>
  <c r="A553" i="9"/>
  <c r="B553" i="9"/>
  <c r="C553" i="9"/>
  <c r="A554" i="9"/>
  <c r="B554" i="9"/>
  <c r="C554" i="9"/>
  <c r="A555" i="9"/>
  <c r="B555" i="9"/>
  <c r="C555" i="9"/>
  <c r="A556" i="9"/>
  <c r="B556" i="9"/>
  <c r="C556" i="9"/>
  <c r="A557" i="9"/>
  <c r="B557" i="9"/>
  <c r="C557" i="9"/>
  <c r="A558" i="9"/>
  <c r="B558" i="9"/>
  <c r="C558" i="9"/>
  <c r="A559" i="9"/>
  <c r="B559" i="9"/>
  <c r="C559" i="9"/>
  <c r="A560" i="9"/>
  <c r="B560" i="9"/>
  <c r="C560" i="9"/>
  <c r="A561" i="9"/>
  <c r="B561" i="9"/>
  <c r="C561" i="9"/>
  <c r="A562" i="9"/>
  <c r="B562" i="9"/>
  <c r="C562" i="9"/>
  <c r="A563" i="9"/>
  <c r="B563" i="9"/>
  <c r="C563" i="9"/>
  <c r="A564" i="9"/>
  <c r="B564" i="9"/>
  <c r="C564" i="9"/>
  <c r="A565" i="9"/>
  <c r="B565" i="9"/>
  <c r="C565" i="9"/>
  <c r="A566" i="9"/>
  <c r="B566" i="9"/>
  <c r="C566" i="9"/>
  <c r="A567" i="9"/>
  <c r="B567" i="9"/>
  <c r="C567" i="9"/>
  <c r="A568" i="9"/>
  <c r="B568" i="9"/>
  <c r="C568" i="9"/>
  <c r="A569" i="9"/>
  <c r="B569" i="9"/>
  <c r="C569" i="9"/>
  <c r="A570" i="9"/>
  <c r="B570" i="9"/>
  <c r="C570" i="9"/>
  <c r="A571" i="9"/>
  <c r="B571" i="9"/>
  <c r="C571" i="9"/>
  <c r="A572" i="9"/>
  <c r="B572" i="9"/>
  <c r="C572" i="9"/>
  <c r="A573" i="9"/>
  <c r="B573" i="9"/>
  <c r="C573" i="9"/>
  <c r="A574" i="9"/>
  <c r="B574" i="9"/>
  <c r="C574" i="9"/>
  <c r="A575" i="9"/>
  <c r="B575" i="9"/>
  <c r="C575" i="9"/>
  <c r="A576" i="9"/>
  <c r="B576" i="9"/>
  <c r="C576" i="9"/>
  <c r="A577" i="9"/>
  <c r="B577" i="9"/>
  <c r="C577" i="9"/>
  <c r="A578" i="9"/>
  <c r="B578" i="9"/>
  <c r="C578" i="9"/>
  <c r="A579" i="9"/>
  <c r="B579" i="9"/>
  <c r="C579" i="9"/>
  <c r="A580" i="9"/>
  <c r="B580" i="9"/>
  <c r="C580" i="9"/>
  <c r="A581" i="9"/>
  <c r="B581" i="9"/>
  <c r="C581" i="9"/>
  <c r="A582" i="9"/>
  <c r="B582" i="9"/>
  <c r="C582" i="9"/>
  <c r="A583" i="9"/>
  <c r="B583" i="9"/>
  <c r="C583" i="9"/>
  <c r="A584" i="9"/>
  <c r="B584" i="9"/>
  <c r="C584" i="9"/>
  <c r="A585" i="9"/>
  <c r="B585" i="9"/>
  <c r="C585" i="9"/>
  <c r="A586" i="9"/>
  <c r="B586" i="9"/>
  <c r="C586" i="9"/>
  <c r="A587" i="9"/>
  <c r="B587" i="9"/>
  <c r="C587" i="9"/>
  <c r="A588" i="9"/>
  <c r="B588" i="9"/>
  <c r="C588" i="9"/>
  <c r="A589" i="9"/>
  <c r="B589" i="9"/>
  <c r="C589" i="9"/>
  <c r="A590" i="9"/>
  <c r="B590" i="9"/>
  <c r="C590" i="9"/>
  <c r="A591" i="9"/>
  <c r="B591" i="9"/>
  <c r="C591" i="9"/>
  <c r="A592" i="9"/>
  <c r="B592" i="9"/>
  <c r="C592" i="9"/>
  <c r="A593" i="9"/>
  <c r="B593" i="9"/>
  <c r="C593" i="9"/>
  <c r="A594" i="9"/>
  <c r="B594" i="9"/>
  <c r="C594" i="9"/>
  <c r="A595" i="9"/>
  <c r="B595" i="9"/>
  <c r="C595" i="9"/>
  <c r="A596" i="9"/>
  <c r="B596" i="9"/>
  <c r="C596" i="9"/>
  <c r="A597" i="9"/>
  <c r="B597" i="9"/>
  <c r="C597" i="9"/>
  <c r="A598" i="9"/>
  <c r="B598" i="9"/>
  <c r="C598" i="9"/>
  <c r="A599" i="9"/>
  <c r="B599" i="9"/>
  <c r="C599" i="9"/>
  <c r="A600" i="9"/>
  <c r="B600" i="9"/>
  <c r="C600" i="9"/>
  <c r="A601" i="9"/>
  <c r="B601" i="9"/>
  <c r="C601" i="9"/>
  <c r="A602" i="9"/>
  <c r="B602" i="9"/>
  <c r="C602" i="9"/>
  <c r="A603" i="9"/>
  <c r="B603" i="9"/>
  <c r="C603" i="9"/>
  <c r="A604" i="9"/>
  <c r="B604" i="9"/>
  <c r="C604" i="9"/>
  <c r="A605" i="9"/>
  <c r="B605" i="9"/>
  <c r="C605" i="9"/>
  <c r="A606" i="9"/>
  <c r="B606" i="9"/>
  <c r="C606" i="9"/>
  <c r="A607" i="9"/>
  <c r="B607" i="9"/>
  <c r="C607" i="9"/>
  <c r="A608" i="9"/>
  <c r="B608" i="9"/>
  <c r="C608" i="9"/>
  <c r="A609" i="9"/>
  <c r="B609" i="9"/>
  <c r="C609" i="9"/>
  <c r="A610" i="9"/>
  <c r="B610" i="9"/>
  <c r="C610" i="9"/>
  <c r="A611" i="9"/>
  <c r="B611" i="9"/>
  <c r="C611" i="9"/>
  <c r="A612" i="9"/>
  <c r="B612" i="9"/>
  <c r="C612" i="9"/>
  <c r="A613" i="9"/>
  <c r="B613" i="9"/>
  <c r="C613" i="9"/>
  <c r="A614" i="9"/>
  <c r="B614" i="9"/>
  <c r="C614" i="9"/>
  <c r="A615" i="9"/>
  <c r="B615" i="9"/>
  <c r="C615" i="9"/>
  <c r="A616" i="9"/>
  <c r="B616" i="9"/>
  <c r="C616" i="9"/>
  <c r="A617" i="9"/>
  <c r="B617" i="9"/>
  <c r="C617" i="9"/>
  <c r="A618" i="9"/>
  <c r="B618" i="9"/>
  <c r="C618" i="9"/>
  <c r="A619" i="9"/>
  <c r="B619" i="9"/>
  <c r="C619" i="9"/>
  <c r="A620" i="9"/>
  <c r="B620" i="9"/>
  <c r="C620" i="9"/>
  <c r="A621" i="9"/>
  <c r="B621" i="9"/>
  <c r="C621" i="9"/>
  <c r="A622" i="9"/>
  <c r="B622" i="9"/>
  <c r="C622" i="9"/>
  <c r="A623" i="9"/>
  <c r="B623" i="9"/>
  <c r="C623" i="9"/>
  <c r="A624" i="9"/>
  <c r="B624" i="9"/>
  <c r="C624" i="9"/>
  <c r="A625" i="9"/>
  <c r="B625" i="9"/>
  <c r="C625" i="9"/>
  <c r="A626" i="9"/>
  <c r="B626" i="9"/>
  <c r="C626" i="9"/>
  <c r="A627" i="9"/>
  <c r="B627" i="9"/>
  <c r="C627" i="9"/>
  <c r="A628" i="9"/>
  <c r="B628" i="9"/>
  <c r="C628" i="9"/>
  <c r="A629" i="9"/>
  <c r="B629" i="9"/>
  <c r="C629" i="9"/>
  <c r="A630" i="9"/>
  <c r="B630" i="9"/>
  <c r="C630" i="9"/>
  <c r="A631" i="9"/>
  <c r="B631" i="9"/>
  <c r="C631" i="9"/>
  <c r="A632" i="9"/>
  <c r="B632" i="9"/>
  <c r="C632" i="9"/>
  <c r="A633" i="9"/>
  <c r="B633" i="9"/>
  <c r="C633" i="9"/>
  <c r="A634" i="9"/>
  <c r="B634" i="9"/>
  <c r="C634" i="9"/>
  <c r="A635" i="9"/>
  <c r="B635" i="9"/>
  <c r="C635" i="9"/>
  <c r="A636" i="9"/>
  <c r="B636" i="9"/>
  <c r="C636" i="9"/>
  <c r="A637" i="9"/>
  <c r="B637" i="9"/>
  <c r="C637" i="9"/>
  <c r="A638" i="9"/>
  <c r="B638" i="9"/>
  <c r="C638" i="9"/>
  <c r="A639" i="9"/>
  <c r="B639" i="9"/>
  <c r="C639" i="9"/>
  <c r="A640" i="9"/>
  <c r="B640" i="9"/>
  <c r="C640" i="9"/>
  <c r="A641" i="9"/>
  <c r="B641" i="9"/>
  <c r="C641" i="9"/>
  <c r="A642" i="9"/>
  <c r="B642" i="9"/>
  <c r="C642" i="9"/>
  <c r="A643" i="9"/>
  <c r="B643" i="9"/>
  <c r="C643" i="9"/>
  <c r="A644" i="9"/>
  <c r="B644" i="9"/>
  <c r="C644" i="9"/>
  <c r="A645" i="9"/>
  <c r="B645" i="9"/>
  <c r="C645" i="9"/>
  <c r="A646" i="9"/>
  <c r="B646" i="9"/>
  <c r="C646" i="9"/>
  <c r="A647" i="9"/>
  <c r="B647" i="9"/>
  <c r="C647" i="9"/>
  <c r="A648" i="9"/>
  <c r="B648" i="9"/>
  <c r="C648" i="9"/>
  <c r="A649" i="9"/>
  <c r="B649" i="9"/>
  <c r="C649" i="9"/>
  <c r="A650" i="9"/>
  <c r="B650" i="9"/>
  <c r="C650" i="9"/>
  <c r="A651" i="9"/>
  <c r="B651" i="9"/>
  <c r="C651" i="9"/>
  <c r="A652" i="9"/>
  <c r="B652" i="9"/>
  <c r="C652" i="9"/>
  <c r="A653" i="9"/>
  <c r="B653" i="9"/>
  <c r="C653" i="9"/>
  <c r="A654" i="9"/>
  <c r="B654" i="9"/>
  <c r="C654" i="9"/>
  <c r="A655" i="9"/>
  <c r="B655" i="9"/>
  <c r="C655" i="9"/>
  <c r="A656" i="9"/>
  <c r="B656" i="9"/>
  <c r="C656" i="9"/>
  <c r="A657" i="9"/>
  <c r="B657" i="9"/>
  <c r="C657" i="9"/>
  <c r="A658" i="9"/>
  <c r="B658" i="9"/>
  <c r="C658" i="9"/>
  <c r="A659" i="9"/>
  <c r="B659" i="9"/>
  <c r="C659" i="9"/>
  <c r="A660" i="9"/>
  <c r="B660" i="9"/>
  <c r="C660" i="9"/>
  <c r="A661" i="9"/>
  <c r="B661" i="9"/>
  <c r="C661" i="9"/>
  <c r="A662" i="9"/>
  <c r="B662" i="9"/>
  <c r="C662" i="9"/>
  <c r="A663" i="9"/>
  <c r="B663" i="9"/>
  <c r="C663" i="9"/>
  <c r="A664" i="9"/>
  <c r="B664" i="9"/>
  <c r="C664" i="9"/>
  <c r="A665" i="9"/>
  <c r="B665" i="9"/>
  <c r="C665" i="9"/>
  <c r="A666" i="9"/>
  <c r="B666" i="9"/>
  <c r="C666" i="9"/>
  <c r="A667" i="9"/>
  <c r="B667" i="9"/>
  <c r="C667" i="9"/>
  <c r="A668" i="9"/>
  <c r="B668" i="9"/>
  <c r="C668" i="9"/>
  <c r="A669" i="9"/>
  <c r="B669" i="9"/>
  <c r="C669" i="9"/>
  <c r="A670" i="9"/>
  <c r="B670" i="9"/>
  <c r="C670" i="9"/>
  <c r="A671" i="9"/>
  <c r="B671" i="9"/>
  <c r="C671" i="9"/>
  <c r="A672" i="9"/>
  <c r="B672" i="9"/>
  <c r="C672" i="9"/>
  <c r="A673" i="9"/>
  <c r="B673" i="9"/>
  <c r="C673" i="9"/>
  <c r="A674" i="9"/>
  <c r="B674" i="9"/>
  <c r="C674" i="9"/>
  <c r="A675" i="9"/>
  <c r="B675" i="9"/>
  <c r="C675" i="9"/>
  <c r="A676" i="9"/>
  <c r="B676" i="9"/>
  <c r="C676" i="9"/>
  <c r="A677" i="9"/>
  <c r="B677" i="9"/>
  <c r="C677" i="9"/>
  <c r="A678" i="9"/>
  <c r="B678" i="9"/>
  <c r="C678" i="9"/>
  <c r="A679" i="9"/>
  <c r="B679" i="9"/>
  <c r="C679" i="9"/>
  <c r="A680" i="9"/>
  <c r="B680" i="9"/>
  <c r="C680" i="9"/>
  <c r="A681" i="9"/>
  <c r="B681" i="9"/>
  <c r="C681" i="9"/>
  <c r="A682" i="9"/>
  <c r="B682" i="9"/>
  <c r="C682" i="9"/>
  <c r="A683" i="9"/>
  <c r="B683" i="9"/>
  <c r="C683" i="9"/>
  <c r="A684" i="9"/>
  <c r="B684" i="9"/>
  <c r="C684" i="9"/>
  <c r="A685" i="9"/>
  <c r="B685" i="9"/>
  <c r="C685" i="9"/>
  <c r="A686" i="9"/>
  <c r="B686" i="9"/>
  <c r="C686" i="9"/>
  <c r="A687" i="9"/>
  <c r="B687" i="9"/>
  <c r="C687" i="9"/>
  <c r="A688" i="9"/>
  <c r="B688" i="9"/>
  <c r="C688" i="9"/>
  <c r="A691" i="9"/>
  <c r="B691" i="9"/>
  <c r="C691" i="9"/>
  <c r="A692" i="9"/>
  <c r="B692" i="9"/>
  <c r="C692" i="9"/>
  <c r="A693" i="9"/>
  <c r="B693" i="9"/>
  <c r="C693" i="9"/>
  <c r="A694" i="9"/>
  <c r="B694" i="9"/>
  <c r="C694" i="9"/>
  <c r="A695" i="9"/>
  <c r="B695" i="9"/>
  <c r="C695" i="9"/>
  <c r="A696" i="9"/>
  <c r="B696" i="9"/>
  <c r="C696" i="9"/>
  <c r="A697" i="9"/>
  <c r="B697" i="9"/>
  <c r="C697" i="9"/>
  <c r="A698" i="9"/>
  <c r="B698" i="9"/>
  <c r="C698" i="9"/>
  <c r="A699" i="9"/>
  <c r="B699" i="9"/>
  <c r="C699" i="9"/>
  <c r="A700" i="9"/>
  <c r="B700" i="9"/>
  <c r="C700" i="9"/>
  <c r="A701" i="9"/>
  <c r="B701" i="9"/>
  <c r="C701" i="9"/>
  <c r="A702" i="9"/>
  <c r="B702" i="9"/>
  <c r="C702" i="9"/>
  <c r="A703" i="9"/>
  <c r="B703" i="9"/>
  <c r="C703" i="9"/>
  <c r="A704" i="9"/>
  <c r="B704" i="9"/>
  <c r="C704" i="9"/>
  <c r="A705" i="9"/>
  <c r="B705" i="9"/>
  <c r="C705" i="9"/>
  <c r="A706" i="9"/>
  <c r="B706" i="9"/>
  <c r="C706" i="9"/>
  <c r="A707" i="9"/>
  <c r="B707" i="9"/>
  <c r="C707" i="9"/>
  <c r="A708" i="9"/>
  <c r="B708" i="9"/>
  <c r="C708" i="9"/>
  <c r="A709" i="9"/>
  <c r="B709" i="9"/>
  <c r="C709" i="9"/>
  <c r="A710" i="9"/>
  <c r="B710" i="9"/>
  <c r="C710" i="9"/>
  <c r="A711" i="9"/>
  <c r="B711" i="9"/>
  <c r="C711" i="9"/>
  <c r="A712" i="9"/>
  <c r="B712" i="9"/>
  <c r="C712" i="9"/>
  <c r="A713" i="9"/>
  <c r="B713" i="9"/>
  <c r="C713" i="9"/>
  <c r="A714" i="9"/>
  <c r="B714" i="9"/>
  <c r="C714" i="9"/>
  <c r="A715" i="9"/>
  <c r="B715" i="9"/>
  <c r="C715" i="9"/>
  <c r="A716" i="9"/>
  <c r="B716" i="9"/>
  <c r="C716" i="9"/>
  <c r="A717" i="9"/>
  <c r="B717" i="9"/>
  <c r="C717" i="9"/>
  <c r="A718" i="9"/>
  <c r="B718" i="9"/>
  <c r="C718" i="9"/>
  <c r="A719" i="9"/>
  <c r="B719" i="9"/>
  <c r="C719" i="9"/>
  <c r="A720" i="9"/>
  <c r="B720" i="9"/>
  <c r="C720" i="9"/>
  <c r="A721" i="9"/>
  <c r="B721" i="9"/>
  <c r="C721" i="9"/>
  <c r="A722" i="9"/>
  <c r="B722" i="9"/>
  <c r="C722" i="9"/>
  <c r="A723" i="9"/>
  <c r="B723" i="9"/>
  <c r="C723" i="9"/>
  <c r="A724" i="9"/>
  <c r="B724" i="9"/>
  <c r="C724" i="9"/>
  <c r="A725" i="9"/>
  <c r="B725" i="9"/>
  <c r="C725" i="9"/>
  <c r="A726" i="9"/>
  <c r="B726" i="9"/>
  <c r="C726" i="9"/>
  <c r="A727" i="9"/>
  <c r="B727" i="9"/>
  <c r="C727" i="9"/>
  <c r="A728" i="9"/>
  <c r="B728" i="9"/>
  <c r="C728" i="9"/>
  <c r="A729" i="9"/>
  <c r="B729" i="9"/>
  <c r="C729" i="9"/>
  <c r="A730" i="9"/>
  <c r="B730" i="9"/>
  <c r="C730" i="9"/>
  <c r="A731" i="9"/>
  <c r="B731" i="9"/>
  <c r="C731" i="9"/>
  <c r="A732" i="9"/>
  <c r="B732" i="9"/>
  <c r="C732" i="9"/>
  <c r="A733" i="9"/>
  <c r="B733" i="9"/>
  <c r="C733" i="9"/>
  <c r="A734" i="9"/>
  <c r="B734" i="9"/>
  <c r="C734" i="9"/>
  <c r="A735" i="9"/>
  <c r="B735" i="9"/>
  <c r="C735" i="9"/>
  <c r="A736" i="9"/>
  <c r="B736" i="9"/>
  <c r="C736" i="9"/>
  <c r="A737" i="9"/>
  <c r="B737" i="9"/>
  <c r="C737" i="9"/>
  <c r="A738" i="9"/>
  <c r="B738" i="9"/>
  <c r="C738" i="9"/>
  <c r="A739" i="9"/>
  <c r="B739" i="9"/>
  <c r="C739" i="9"/>
  <c r="A740" i="9"/>
  <c r="B740" i="9"/>
  <c r="C740" i="9"/>
  <c r="A741" i="9"/>
  <c r="B741" i="9"/>
  <c r="C741" i="9"/>
  <c r="A742" i="9"/>
  <c r="B742" i="9"/>
  <c r="C742" i="9"/>
  <c r="A743" i="9"/>
  <c r="B743" i="9"/>
  <c r="C743" i="9"/>
  <c r="A744" i="9"/>
  <c r="B744" i="9"/>
  <c r="C744" i="9"/>
  <c r="A745" i="9"/>
  <c r="B745" i="9"/>
  <c r="C745" i="9"/>
  <c r="A746" i="9"/>
  <c r="B746" i="9"/>
  <c r="C746" i="9"/>
  <c r="A747" i="9"/>
  <c r="B747" i="9"/>
  <c r="C747" i="9"/>
  <c r="A748" i="9"/>
  <c r="B748" i="9"/>
  <c r="C748" i="9"/>
  <c r="A749" i="9"/>
  <c r="B749" i="9"/>
  <c r="C749" i="9"/>
  <c r="A750" i="9"/>
  <c r="B750" i="9"/>
  <c r="C750" i="9"/>
  <c r="A751" i="9"/>
  <c r="B751" i="9"/>
  <c r="C751" i="9"/>
  <c r="A752" i="9"/>
  <c r="B752" i="9"/>
  <c r="C752" i="9"/>
  <c r="A753" i="9"/>
  <c r="B753" i="9"/>
  <c r="C753" i="9"/>
  <c r="A754" i="9"/>
  <c r="B754" i="9"/>
  <c r="C754" i="9"/>
  <c r="A755" i="9"/>
  <c r="B755" i="9"/>
  <c r="C755" i="9"/>
  <c r="A756" i="9"/>
  <c r="B756" i="9"/>
  <c r="C756" i="9"/>
  <c r="A757" i="9"/>
  <c r="B757" i="9"/>
  <c r="C757" i="9"/>
  <c r="A758" i="9"/>
  <c r="B758" i="9"/>
  <c r="C758" i="9"/>
  <c r="A759" i="9"/>
  <c r="B759" i="9"/>
  <c r="C759" i="9"/>
  <c r="A760" i="9"/>
  <c r="B760" i="9"/>
  <c r="C760" i="9"/>
  <c r="A761" i="9"/>
  <c r="B761" i="9"/>
  <c r="C761" i="9"/>
  <c r="A762" i="9"/>
  <c r="B762" i="9"/>
  <c r="C762" i="9"/>
  <c r="A763" i="9"/>
  <c r="B763" i="9"/>
  <c r="C763" i="9"/>
  <c r="A764" i="9"/>
  <c r="B764" i="9"/>
  <c r="C764" i="9"/>
  <c r="A765" i="9"/>
  <c r="B765" i="9"/>
  <c r="C765" i="9"/>
  <c r="A766" i="9"/>
  <c r="B766" i="9"/>
  <c r="C766" i="9"/>
  <c r="A767" i="9"/>
  <c r="B767" i="9"/>
  <c r="C767" i="9"/>
  <c r="A768" i="9"/>
  <c r="B768" i="9"/>
  <c r="C768" i="9"/>
  <c r="A769" i="9"/>
  <c r="B769" i="9"/>
  <c r="C769" i="9"/>
  <c r="A770" i="9"/>
  <c r="B770" i="9"/>
  <c r="C770" i="9"/>
  <c r="A771" i="9"/>
  <c r="B771" i="9"/>
  <c r="C771" i="9"/>
  <c r="A772" i="9"/>
  <c r="B772" i="9"/>
  <c r="C772" i="9"/>
  <c r="A773" i="9"/>
  <c r="B773" i="9"/>
  <c r="C773" i="9"/>
  <c r="A774" i="9"/>
  <c r="B774" i="9"/>
  <c r="C774" i="9"/>
  <c r="A775" i="9"/>
  <c r="B775" i="9"/>
  <c r="C775" i="9"/>
  <c r="A776" i="9"/>
  <c r="B776" i="9"/>
  <c r="C776" i="9"/>
  <c r="A777" i="9"/>
  <c r="B777" i="9"/>
  <c r="C777" i="9"/>
  <c r="A778" i="9"/>
  <c r="B778" i="9"/>
  <c r="C778" i="9"/>
  <c r="A779" i="9"/>
  <c r="B779" i="9"/>
  <c r="C779" i="9"/>
  <c r="A780" i="9"/>
  <c r="B780" i="9"/>
  <c r="C780" i="9"/>
  <c r="A781" i="9"/>
  <c r="B781" i="9"/>
  <c r="C781" i="9"/>
  <c r="A782" i="9"/>
  <c r="B782" i="9"/>
  <c r="C782" i="9"/>
  <c r="A783" i="9"/>
  <c r="B783" i="9"/>
  <c r="C783" i="9"/>
  <c r="A784" i="9"/>
  <c r="B784" i="9"/>
  <c r="C784" i="9"/>
  <c r="A785" i="9"/>
  <c r="B785" i="9"/>
  <c r="C785" i="9"/>
  <c r="A786" i="9"/>
  <c r="B786" i="9"/>
  <c r="C786" i="9"/>
  <c r="A787" i="9"/>
  <c r="B787" i="9"/>
  <c r="C787" i="9"/>
  <c r="A788" i="9"/>
  <c r="B788" i="9"/>
  <c r="C788" i="9"/>
  <c r="A789" i="9"/>
  <c r="B789" i="9"/>
  <c r="C789" i="9"/>
  <c r="A790" i="9"/>
  <c r="B790" i="9"/>
  <c r="C790" i="9"/>
  <c r="A791" i="9"/>
  <c r="B791" i="9"/>
  <c r="C791" i="9"/>
  <c r="A792" i="9"/>
  <c r="B792" i="9"/>
  <c r="C792" i="9"/>
  <c r="A793" i="9"/>
  <c r="B793" i="9"/>
  <c r="C793" i="9"/>
  <c r="A794" i="9"/>
  <c r="B794" i="9"/>
  <c r="C794" i="9"/>
  <c r="A795" i="9"/>
  <c r="B795" i="9"/>
  <c r="C795" i="9"/>
  <c r="A796" i="9"/>
  <c r="B796" i="9"/>
  <c r="C796" i="9"/>
  <c r="A797" i="9"/>
  <c r="B797" i="9"/>
  <c r="C797" i="9"/>
  <c r="A798" i="9"/>
  <c r="B798" i="9"/>
  <c r="C798" i="9"/>
  <c r="A799" i="9"/>
  <c r="B799" i="9"/>
  <c r="C799" i="9"/>
  <c r="A800" i="9"/>
  <c r="B800" i="9"/>
  <c r="C800" i="9"/>
  <c r="A801" i="9"/>
  <c r="B801" i="9"/>
  <c r="C801" i="9"/>
  <c r="A802" i="9"/>
  <c r="B802" i="9"/>
  <c r="C802" i="9"/>
  <c r="A803" i="9"/>
  <c r="B803" i="9"/>
  <c r="C803" i="9"/>
  <c r="A804" i="9"/>
  <c r="B804" i="9"/>
  <c r="C804" i="9"/>
  <c r="A805" i="9"/>
  <c r="B805" i="9"/>
  <c r="C805" i="9"/>
  <c r="A806" i="9"/>
  <c r="B806" i="9"/>
  <c r="C806" i="9"/>
  <c r="A807" i="9"/>
  <c r="B807" i="9"/>
  <c r="C807" i="9"/>
  <c r="A808" i="9"/>
  <c r="B808" i="9"/>
  <c r="C808" i="9"/>
  <c r="A809" i="9"/>
  <c r="B809" i="9"/>
  <c r="C809" i="9"/>
  <c r="A810" i="9"/>
  <c r="B810" i="9"/>
  <c r="C810" i="9"/>
  <c r="A811" i="9"/>
  <c r="B811" i="9"/>
  <c r="C811" i="9"/>
  <c r="A812" i="9"/>
  <c r="B812" i="9"/>
  <c r="C812" i="9"/>
  <c r="A813" i="9"/>
  <c r="B813" i="9"/>
  <c r="C813" i="9"/>
  <c r="A814" i="9"/>
  <c r="B814" i="9"/>
  <c r="C814" i="9"/>
  <c r="A815" i="9"/>
  <c r="B815" i="9"/>
  <c r="C815" i="9"/>
  <c r="A816" i="9"/>
  <c r="B816" i="9"/>
  <c r="C816" i="9"/>
  <c r="A817" i="9"/>
  <c r="B817" i="9"/>
  <c r="C817" i="9"/>
  <c r="A818" i="9"/>
  <c r="B818" i="9"/>
  <c r="C818" i="9"/>
  <c r="A819" i="9"/>
  <c r="B819" i="9"/>
  <c r="C819" i="9"/>
  <c r="A820" i="9"/>
  <c r="B820" i="9"/>
  <c r="C820" i="9"/>
  <c r="A821" i="9"/>
  <c r="B821" i="9"/>
  <c r="C821" i="9"/>
  <c r="A822" i="9"/>
  <c r="B822" i="9"/>
  <c r="C822" i="9"/>
  <c r="A823" i="9"/>
  <c r="B823" i="9"/>
  <c r="C823" i="9"/>
  <c r="A824" i="9"/>
  <c r="B824" i="9"/>
  <c r="C824" i="9"/>
  <c r="A825" i="9"/>
  <c r="B825" i="9"/>
  <c r="C825" i="9"/>
  <c r="A826" i="9"/>
  <c r="B826" i="9"/>
  <c r="C826" i="9"/>
  <c r="A827" i="9"/>
  <c r="B827" i="9"/>
  <c r="C827" i="9"/>
  <c r="A828" i="9"/>
  <c r="B828" i="9"/>
  <c r="C828" i="9"/>
  <c r="A829" i="9"/>
  <c r="B829" i="9"/>
  <c r="C829" i="9"/>
  <c r="A830" i="9"/>
  <c r="B830" i="9"/>
  <c r="C830" i="9"/>
  <c r="A831" i="9"/>
  <c r="B831" i="9"/>
  <c r="C831" i="9"/>
  <c r="A832" i="9"/>
  <c r="B832" i="9"/>
  <c r="C832" i="9"/>
  <c r="A833" i="9"/>
  <c r="B833" i="9"/>
  <c r="C833" i="9"/>
  <c r="A834" i="9"/>
  <c r="B834" i="9"/>
  <c r="C834" i="9"/>
  <c r="A835" i="9"/>
  <c r="B835" i="9"/>
  <c r="C835" i="9"/>
  <c r="A836" i="9"/>
  <c r="B836" i="9"/>
  <c r="C836" i="9"/>
  <c r="A837" i="9"/>
  <c r="B837" i="9"/>
  <c r="C837" i="9"/>
  <c r="A838" i="9"/>
  <c r="B838" i="9"/>
  <c r="C838" i="9"/>
  <c r="A839" i="9"/>
  <c r="B839" i="9"/>
  <c r="C839" i="9"/>
  <c r="A840" i="9"/>
  <c r="B840" i="9"/>
  <c r="C840" i="9"/>
  <c r="A841" i="9"/>
  <c r="B841" i="9"/>
  <c r="C841" i="9"/>
  <c r="A842" i="9"/>
  <c r="B842" i="9"/>
  <c r="C842" i="9"/>
  <c r="A843" i="9"/>
  <c r="B843" i="9"/>
  <c r="C843" i="9"/>
  <c r="A844" i="9"/>
  <c r="B844" i="9"/>
  <c r="C844" i="9"/>
  <c r="A845" i="9"/>
  <c r="B845" i="9"/>
  <c r="C845" i="9"/>
  <c r="A846" i="9"/>
  <c r="B846" i="9"/>
  <c r="C846" i="9"/>
  <c r="A847" i="9"/>
  <c r="B847" i="9"/>
  <c r="C847" i="9"/>
  <c r="A848" i="9"/>
  <c r="B848" i="9"/>
  <c r="C848" i="9"/>
  <c r="A849" i="9"/>
  <c r="B849" i="9"/>
  <c r="C849" i="9"/>
  <c r="A850" i="9"/>
  <c r="B850" i="9"/>
  <c r="C850" i="9"/>
  <c r="A851" i="9"/>
  <c r="B851" i="9"/>
  <c r="C851" i="9"/>
  <c r="A852" i="9"/>
  <c r="B852" i="9"/>
  <c r="C852" i="9"/>
  <c r="A853" i="9"/>
  <c r="B853" i="9"/>
  <c r="C853" i="9"/>
  <c r="A854" i="9"/>
  <c r="B854" i="9"/>
  <c r="C854" i="9"/>
  <c r="A855" i="9"/>
  <c r="B855" i="9"/>
  <c r="C855" i="9"/>
  <c r="A856" i="9"/>
  <c r="B856" i="9"/>
  <c r="C856" i="9"/>
  <c r="A857" i="9"/>
  <c r="B857" i="9"/>
  <c r="C857" i="9"/>
  <c r="A858" i="9"/>
  <c r="B858" i="9"/>
  <c r="C858" i="9"/>
  <c r="A859" i="9"/>
  <c r="B859" i="9"/>
  <c r="C859" i="9"/>
  <c r="A860" i="9"/>
  <c r="B860" i="9"/>
  <c r="C860" i="9"/>
  <c r="A861" i="9"/>
  <c r="B861" i="9"/>
  <c r="C861" i="9"/>
  <c r="A862" i="9"/>
  <c r="B862" i="9"/>
  <c r="C862" i="9"/>
  <c r="A863" i="9"/>
  <c r="B863" i="9"/>
  <c r="C863" i="9"/>
  <c r="A864" i="9"/>
  <c r="B864" i="9"/>
  <c r="C864" i="9"/>
  <c r="A865" i="9"/>
  <c r="B865" i="9"/>
  <c r="C865" i="9"/>
  <c r="A866" i="9"/>
  <c r="B866" i="9"/>
  <c r="C866" i="9"/>
  <c r="A867" i="9"/>
  <c r="B867" i="9"/>
  <c r="C867" i="9"/>
  <c r="A868" i="9"/>
  <c r="B868" i="9"/>
  <c r="C868" i="9"/>
  <c r="A869" i="9"/>
  <c r="B869" i="9"/>
  <c r="C869" i="9"/>
  <c r="A870" i="9"/>
  <c r="B870" i="9"/>
  <c r="C870" i="9"/>
  <c r="A871" i="9"/>
  <c r="B871" i="9"/>
  <c r="C871" i="9"/>
  <c r="A872" i="9"/>
  <c r="B872" i="9"/>
  <c r="C872" i="9"/>
  <c r="A873" i="9"/>
  <c r="B873" i="9"/>
  <c r="C873" i="9"/>
  <c r="A874" i="9"/>
  <c r="B874" i="9"/>
  <c r="C874" i="9"/>
  <c r="A875" i="9"/>
  <c r="B875" i="9"/>
  <c r="C875" i="9"/>
  <c r="A876" i="9"/>
  <c r="B876" i="9"/>
  <c r="C876" i="9"/>
  <c r="A877" i="9"/>
  <c r="B877" i="9"/>
  <c r="C877" i="9"/>
  <c r="A878" i="9"/>
  <c r="B878" i="9"/>
  <c r="C878" i="9"/>
  <c r="A879" i="9"/>
  <c r="B879" i="9"/>
  <c r="C879" i="9"/>
  <c r="A880" i="9"/>
  <c r="B880" i="9"/>
  <c r="C880" i="9"/>
  <c r="A881" i="9"/>
  <c r="B881" i="9"/>
  <c r="C881" i="9"/>
  <c r="A882" i="9"/>
  <c r="B882" i="9"/>
  <c r="C882" i="9"/>
  <c r="A883" i="9"/>
  <c r="B883" i="9"/>
  <c r="C883" i="9"/>
  <c r="A884" i="9"/>
  <c r="B884" i="9"/>
  <c r="C884" i="9"/>
  <c r="A885" i="9"/>
  <c r="B885" i="9"/>
  <c r="C885" i="9"/>
  <c r="A886" i="9"/>
  <c r="B886" i="9"/>
  <c r="C886" i="9"/>
  <c r="A887" i="9"/>
  <c r="B887" i="9"/>
  <c r="C887" i="9"/>
  <c r="A888" i="9"/>
  <c r="B888" i="9"/>
  <c r="C888" i="9"/>
  <c r="A889" i="9"/>
  <c r="B889" i="9"/>
  <c r="C889" i="9"/>
  <c r="A890" i="9"/>
  <c r="B890" i="9"/>
  <c r="C890" i="9"/>
  <c r="A891" i="9"/>
  <c r="B891" i="9"/>
  <c r="C891" i="9"/>
  <c r="A892" i="9"/>
  <c r="B892" i="9"/>
  <c r="C892" i="9"/>
  <c r="A893" i="9"/>
  <c r="B893" i="9"/>
  <c r="C893" i="9"/>
  <c r="A894" i="9"/>
  <c r="B894" i="9"/>
  <c r="C894" i="9"/>
  <c r="A895" i="9"/>
  <c r="B895" i="9"/>
  <c r="C895" i="9"/>
  <c r="A896" i="9"/>
  <c r="B896" i="9"/>
  <c r="C896" i="9"/>
  <c r="A897" i="9"/>
  <c r="B897" i="9"/>
  <c r="C897" i="9"/>
  <c r="A898" i="9"/>
  <c r="B898" i="9"/>
  <c r="C898" i="9"/>
  <c r="A899" i="9"/>
  <c r="B899" i="9"/>
  <c r="C899" i="9"/>
  <c r="A900" i="9"/>
  <c r="B900" i="9"/>
  <c r="C900" i="9"/>
  <c r="A901" i="9"/>
  <c r="B901" i="9"/>
  <c r="C901" i="9"/>
  <c r="A902" i="9"/>
  <c r="B902" i="9"/>
  <c r="C902" i="9"/>
  <c r="A903" i="9"/>
  <c r="B903" i="9"/>
  <c r="C903" i="9"/>
  <c r="A904" i="9"/>
  <c r="B904" i="9"/>
  <c r="C904" i="9"/>
  <c r="A905" i="9"/>
  <c r="B905" i="9"/>
  <c r="C905" i="9"/>
  <c r="A906" i="9"/>
  <c r="B906" i="9"/>
  <c r="C906" i="9"/>
  <c r="A907" i="9"/>
  <c r="B907" i="9"/>
  <c r="C907" i="9"/>
  <c r="A908" i="9"/>
  <c r="B908" i="9"/>
  <c r="C908" i="9"/>
  <c r="A909" i="9"/>
  <c r="B909" i="9"/>
  <c r="C909" i="9"/>
  <c r="A910" i="9"/>
  <c r="B910" i="9"/>
  <c r="C910" i="9"/>
  <c r="A911" i="9"/>
  <c r="B911" i="9"/>
  <c r="C911" i="9"/>
  <c r="A912" i="9"/>
  <c r="B912" i="9"/>
  <c r="C912" i="9"/>
  <c r="A913" i="9"/>
  <c r="B913" i="9"/>
  <c r="C913" i="9"/>
  <c r="A914" i="9"/>
  <c r="B914" i="9"/>
  <c r="C914" i="9"/>
  <c r="A915" i="9"/>
  <c r="B915" i="9"/>
  <c r="C915" i="9"/>
  <c r="A916" i="9"/>
  <c r="B916" i="9"/>
  <c r="C916" i="9"/>
  <c r="A917" i="9"/>
  <c r="B917" i="9"/>
  <c r="C917" i="9"/>
  <c r="A918" i="9"/>
  <c r="B918" i="9"/>
  <c r="C918" i="9"/>
  <c r="A919" i="9"/>
  <c r="B919" i="9"/>
  <c r="C919" i="9"/>
  <c r="A920" i="9"/>
  <c r="B920" i="9"/>
  <c r="C920" i="9"/>
  <c r="A921" i="9"/>
  <c r="B921" i="9"/>
  <c r="C921" i="9"/>
  <c r="A922" i="9"/>
  <c r="B922" i="9"/>
  <c r="C922" i="9"/>
  <c r="A923" i="9"/>
  <c r="B923" i="9"/>
  <c r="C923" i="9"/>
  <c r="A924" i="9"/>
  <c r="B924" i="9"/>
  <c r="C924" i="9"/>
  <c r="A925" i="9"/>
  <c r="B925" i="9"/>
  <c r="C925" i="9"/>
  <c r="A926" i="9"/>
  <c r="B926" i="9"/>
  <c r="C926" i="9"/>
  <c r="A927" i="9"/>
  <c r="B927" i="9"/>
  <c r="C927" i="9"/>
  <c r="A928" i="9"/>
  <c r="B928" i="9"/>
  <c r="C928" i="9"/>
  <c r="A929" i="9"/>
  <c r="B929" i="9"/>
  <c r="C929" i="9"/>
  <c r="A930" i="9"/>
  <c r="B930" i="9"/>
  <c r="C930" i="9"/>
  <c r="A931" i="9"/>
  <c r="B931" i="9"/>
  <c r="C931" i="9"/>
  <c r="A932" i="9"/>
  <c r="B932" i="9"/>
  <c r="C932" i="9"/>
  <c r="A933" i="9"/>
  <c r="B933" i="9"/>
  <c r="C933" i="9"/>
  <c r="A934" i="9"/>
  <c r="B934" i="9"/>
  <c r="C934" i="9"/>
  <c r="A935" i="9"/>
  <c r="B935" i="9"/>
  <c r="C935" i="9"/>
  <c r="A936" i="9"/>
  <c r="B936" i="9"/>
  <c r="C936" i="9"/>
  <c r="A937" i="9"/>
  <c r="B937" i="9"/>
  <c r="C937" i="9"/>
  <c r="A938" i="9"/>
  <c r="B938" i="9"/>
  <c r="C938" i="9"/>
  <c r="A939" i="9"/>
  <c r="B939" i="9"/>
  <c r="C939" i="9"/>
  <c r="A940" i="9"/>
  <c r="B940" i="9"/>
  <c r="C940" i="9"/>
  <c r="A941" i="9"/>
  <c r="B941" i="9"/>
  <c r="C941" i="9"/>
  <c r="A942" i="9"/>
  <c r="B942" i="9"/>
  <c r="C942" i="9"/>
  <c r="A943" i="9"/>
  <c r="B943" i="9"/>
  <c r="C943" i="9"/>
  <c r="A944" i="9"/>
  <c r="B944" i="9"/>
  <c r="C944" i="9"/>
  <c r="A945" i="9"/>
  <c r="B945" i="9"/>
  <c r="C945" i="9"/>
  <c r="A946" i="9"/>
  <c r="B946" i="9"/>
  <c r="C946" i="9"/>
  <c r="A947" i="9"/>
  <c r="B947" i="9"/>
  <c r="C947" i="9"/>
  <c r="A948" i="9"/>
  <c r="B948" i="9"/>
  <c r="C948" i="9"/>
  <c r="A949" i="9"/>
  <c r="B949" i="9"/>
  <c r="C949" i="9"/>
  <c r="A950" i="9"/>
  <c r="B950" i="9"/>
  <c r="C950" i="9"/>
  <c r="A951" i="9"/>
  <c r="B951" i="9"/>
  <c r="C951" i="9"/>
  <c r="A952" i="9"/>
  <c r="B952" i="9"/>
  <c r="C952" i="9"/>
  <c r="A953" i="9"/>
  <c r="B953" i="9"/>
  <c r="C953" i="9"/>
  <c r="A954" i="9"/>
  <c r="B954" i="9"/>
  <c r="C954" i="9"/>
  <c r="A955" i="9"/>
  <c r="B955" i="9"/>
  <c r="C955" i="9"/>
  <c r="A956" i="9"/>
  <c r="B956" i="9"/>
  <c r="C956" i="9"/>
  <c r="A957" i="9"/>
  <c r="B957" i="9"/>
  <c r="C957" i="9"/>
  <c r="A958" i="9"/>
  <c r="B958" i="9"/>
  <c r="C958" i="9"/>
  <c r="A959" i="9"/>
  <c r="B959" i="9"/>
  <c r="C959" i="9"/>
  <c r="A960" i="9"/>
  <c r="B960" i="9"/>
  <c r="C960" i="9"/>
  <c r="A961" i="9"/>
  <c r="B961" i="9"/>
  <c r="C961" i="9"/>
  <c r="A962" i="9"/>
  <c r="B962" i="9"/>
  <c r="C962" i="9"/>
  <c r="A963" i="9"/>
  <c r="B963" i="9"/>
  <c r="C963" i="9"/>
  <c r="A964" i="9"/>
  <c r="B964" i="9"/>
  <c r="C964" i="9"/>
  <c r="A965" i="9"/>
  <c r="B965" i="9"/>
  <c r="C965" i="9"/>
  <c r="A966" i="9"/>
  <c r="B966" i="9"/>
  <c r="C966" i="9"/>
  <c r="A967" i="9"/>
  <c r="B967" i="9"/>
  <c r="C967" i="9"/>
  <c r="A968" i="9"/>
  <c r="B968" i="9"/>
  <c r="C968" i="9"/>
  <c r="A969" i="9"/>
  <c r="B969" i="9"/>
  <c r="C969" i="9"/>
  <c r="A970" i="9"/>
  <c r="B970" i="9"/>
  <c r="C970" i="9"/>
  <c r="A971" i="9"/>
  <c r="B971" i="9"/>
  <c r="C971" i="9"/>
  <c r="A972" i="9"/>
  <c r="B972" i="9"/>
  <c r="C972" i="9"/>
  <c r="A973" i="9"/>
  <c r="B973" i="9"/>
  <c r="C973" i="9"/>
  <c r="A974" i="9"/>
  <c r="B974" i="9"/>
  <c r="C974" i="9"/>
  <c r="A975" i="9"/>
  <c r="B975" i="9"/>
  <c r="C975" i="9"/>
  <c r="A976" i="9"/>
  <c r="B976" i="9"/>
  <c r="C976" i="9"/>
  <c r="A977" i="9"/>
  <c r="B977" i="9"/>
  <c r="C977" i="9"/>
  <c r="A978" i="9"/>
  <c r="B978" i="9"/>
  <c r="C978" i="9"/>
  <c r="A979" i="9"/>
  <c r="B979" i="9"/>
  <c r="C979" i="9"/>
  <c r="A980" i="9"/>
  <c r="B980" i="9"/>
  <c r="C980" i="9"/>
  <c r="A981" i="9"/>
  <c r="B981" i="9"/>
  <c r="C981" i="9"/>
  <c r="A982" i="9"/>
  <c r="B982" i="9"/>
  <c r="C982" i="9"/>
  <c r="A983" i="9"/>
  <c r="B983" i="9"/>
  <c r="C983" i="9"/>
  <c r="A984" i="9"/>
  <c r="B984" i="9"/>
  <c r="C984" i="9"/>
  <c r="A985" i="9"/>
  <c r="B985" i="9"/>
  <c r="C985" i="9"/>
  <c r="A986" i="9"/>
  <c r="B986" i="9"/>
  <c r="C986" i="9"/>
  <c r="A987" i="9"/>
  <c r="B987" i="9"/>
  <c r="C987" i="9"/>
  <c r="A988" i="9"/>
  <c r="B988" i="9"/>
  <c r="C988" i="9"/>
  <c r="A989" i="9"/>
  <c r="B989" i="9"/>
  <c r="C989" i="9"/>
  <c r="A990" i="9"/>
  <c r="B990" i="9"/>
  <c r="C990" i="9"/>
  <c r="A991" i="9"/>
  <c r="B991" i="9"/>
  <c r="C991" i="9"/>
  <c r="A992" i="9"/>
  <c r="B992" i="9"/>
  <c r="C992" i="9"/>
  <c r="A993" i="9"/>
  <c r="B993" i="9"/>
  <c r="C993" i="9"/>
  <c r="A994" i="9"/>
  <c r="B994" i="9"/>
  <c r="C994" i="9"/>
  <c r="A995" i="9"/>
  <c r="B995" i="9"/>
  <c r="C995" i="9"/>
  <c r="A996" i="9"/>
  <c r="B996" i="9"/>
  <c r="C996" i="9"/>
  <c r="A997" i="9"/>
  <c r="B997" i="9"/>
  <c r="C997" i="9"/>
  <c r="A998" i="9"/>
  <c r="B998" i="9"/>
  <c r="C998" i="9"/>
  <c r="A999" i="9"/>
  <c r="B999" i="9"/>
  <c r="C999" i="9"/>
  <c r="A1000" i="9"/>
  <c r="B1000" i="9"/>
  <c r="C1000" i="9"/>
  <c r="A1001" i="9"/>
  <c r="B1001" i="9"/>
  <c r="C1001" i="9"/>
  <c r="A1002" i="9"/>
  <c r="B1002" i="9"/>
  <c r="C1002" i="9"/>
  <c r="A1003" i="9"/>
  <c r="B1003" i="9"/>
  <c r="C1003" i="9"/>
  <c r="A1004" i="9"/>
  <c r="B1004" i="9"/>
  <c r="C1004" i="9"/>
  <c r="A1005" i="9"/>
  <c r="B1005" i="9"/>
  <c r="C1005" i="9"/>
  <c r="A1006" i="9"/>
  <c r="B1006" i="9"/>
  <c r="C1006" i="9"/>
  <c r="A1007" i="9"/>
  <c r="B1007" i="9"/>
  <c r="C1007" i="9"/>
  <c r="A1008" i="9"/>
  <c r="B1008" i="9"/>
  <c r="C1008" i="9"/>
  <c r="A1009" i="9"/>
  <c r="B1009" i="9"/>
  <c r="C1009" i="9"/>
  <c r="A1010" i="9"/>
  <c r="B1010" i="9"/>
  <c r="C1010" i="9"/>
  <c r="A1011" i="9"/>
  <c r="B1011" i="9"/>
  <c r="C1011" i="9"/>
  <c r="A1012" i="9"/>
  <c r="B1012" i="9"/>
  <c r="C1012" i="9"/>
  <c r="A1013" i="9"/>
  <c r="B1013" i="9"/>
  <c r="C1013" i="9"/>
  <c r="A1014" i="9"/>
  <c r="B1014" i="9"/>
  <c r="C1014" i="9"/>
  <c r="A1015" i="9"/>
  <c r="B1015" i="9"/>
  <c r="C1015" i="9"/>
  <c r="A1016" i="9"/>
  <c r="B1016" i="9"/>
  <c r="C1016" i="9"/>
  <c r="A1017" i="9"/>
  <c r="B1017" i="9"/>
  <c r="C1017" i="9"/>
  <c r="A1018" i="9"/>
  <c r="B1018" i="9"/>
  <c r="C1018" i="9"/>
  <c r="A1019" i="9"/>
  <c r="B1019" i="9"/>
  <c r="C1019" i="9"/>
  <c r="A1020" i="9"/>
  <c r="B1020" i="9"/>
  <c r="C1020" i="9"/>
  <c r="A1021" i="9"/>
  <c r="B1021" i="9"/>
  <c r="C1021" i="9"/>
  <c r="A1022" i="9"/>
  <c r="B1022" i="9"/>
  <c r="C1022" i="9"/>
  <c r="A1023" i="9"/>
  <c r="B1023" i="9"/>
  <c r="C1023" i="9"/>
  <c r="A1024" i="9"/>
  <c r="B1024" i="9"/>
  <c r="C1024" i="9"/>
  <c r="A1025" i="9"/>
  <c r="B1025" i="9"/>
  <c r="C1025" i="9"/>
  <c r="A1026" i="9"/>
  <c r="B1026" i="9"/>
  <c r="C1026" i="9"/>
  <c r="A1027" i="9"/>
  <c r="B1027" i="9"/>
  <c r="C1027" i="9"/>
  <c r="A1028" i="9"/>
  <c r="B1028" i="9"/>
  <c r="C1028" i="9"/>
  <c r="A1029" i="9"/>
  <c r="B1029" i="9"/>
  <c r="C1029" i="9"/>
  <c r="A1030" i="9"/>
  <c r="B1030" i="9"/>
  <c r="C1030" i="9"/>
  <c r="A1031" i="9"/>
  <c r="B1031" i="9"/>
  <c r="C1031" i="9"/>
  <c r="A1032" i="9"/>
  <c r="B1032" i="9"/>
  <c r="C1032" i="9"/>
  <c r="A1033" i="9"/>
  <c r="B1033" i="9"/>
  <c r="C1033" i="9"/>
  <c r="A1034" i="9"/>
  <c r="B1034" i="9"/>
  <c r="C1034" i="9"/>
  <c r="A1035" i="9"/>
  <c r="B1035" i="9"/>
  <c r="C1035" i="9"/>
  <c r="A1036" i="9"/>
  <c r="B1036" i="9"/>
  <c r="C1036" i="9"/>
  <c r="A1037" i="9"/>
  <c r="B1037" i="9"/>
  <c r="C1037" i="9"/>
  <c r="A1038" i="9"/>
  <c r="B1038" i="9"/>
  <c r="C1038" i="9"/>
  <c r="A1039" i="9"/>
  <c r="B1039" i="9"/>
  <c r="C1039" i="9"/>
  <c r="A1040" i="9"/>
  <c r="B1040" i="9"/>
  <c r="C1040" i="9"/>
  <c r="A1041" i="9"/>
  <c r="B1041" i="9"/>
  <c r="C1041" i="9"/>
  <c r="A1042" i="9"/>
  <c r="B1042" i="9"/>
  <c r="C1042" i="9"/>
  <c r="A1043" i="9"/>
  <c r="B1043" i="9"/>
  <c r="C1043" i="9"/>
  <c r="A1044" i="9"/>
  <c r="B1044" i="9"/>
  <c r="C1044" i="9"/>
  <c r="A1045" i="9"/>
  <c r="B1045" i="9"/>
  <c r="C1045" i="9"/>
  <c r="A1046" i="9"/>
  <c r="B1046" i="9"/>
  <c r="C1046" i="9"/>
  <c r="A1047" i="9"/>
  <c r="B1047" i="9"/>
  <c r="C1047" i="9"/>
  <c r="A1048" i="9"/>
  <c r="B1048" i="9"/>
  <c r="C1048" i="9"/>
  <c r="A1049" i="9"/>
  <c r="B1049" i="9"/>
  <c r="C1049" i="9"/>
  <c r="A1050" i="9"/>
  <c r="B1050" i="9"/>
  <c r="C1050" i="9"/>
  <c r="A1051" i="9"/>
  <c r="B1051" i="9"/>
  <c r="C1051" i="9"/>
  <c r="A1052" i="9"/>
  <c r="B1052" i="9"/>
  <c r="C1052" i="9"/>
  <c r="A1053" i="9"/>
  <c r="B1053" i="9"/>
  <c r="C1053" i="9"/>
  <c r="A1054" i="9"/>
  <c r="B1054" i="9"/>
  <c r="C1054" i="9"/>
  <c r="A1055" i="9"/>
  <c r="B1055" i="9"/>
  <c r="C1055" i="9"/>
  <c r="A1056" i="9"/>
  <c r="B1056" i="9"/>
  <c r="C1056" i="9"/>
  <c r="A1057" i="9"/>
  <c r="B1057" i="9"/>
  <c r="C1057" i="9"/>
  <c r="A1058" i="9"/>
  <c r="B1058" i="9"/>
  <c r="C1058" i="9"/>
  <c r="A1059" i="9"/>
  <c r="B1059" i="9"/>
  <c r="C1059" i="9"/>
  <c r="A1060" i="9"/>
  <c r="B1060" i="9"/>
  <c r="C1060" i="9"/>
  <c r="A1061" i="9"/>
  <c r="B1061" i="9"/>
  <c r="C1061" i="9"/>
  <c r="A1062" i="9"/>
  <c r="B1062" i="9"/>
  <c r="C1062" i="9"/>
  <c r="A1063" i="9"/>
  <c r="B1063" i="9"/>
  <c r="C1063" i="9"/>
  <c r="A1064" i="9"/>
  <c r="B1064" i="9"/>
  <c r="C1064" i="9"/>
  <c r="A1065" i="9"/>
  <c r="B1065" i="9"/>
  <c r="C1065" i="9"/>
  <c r="A1066" i="9"/>
  <c r="B1066" i="9"/>
  <c r="C1066" i="9"/>
  <c r="A1067" i="9"/>
  <c r="B1067" i="9"/>
  <c r="C1067" i="9"/>
  <c r="A1068" i="9"/>
  <c r="B1068" i="9"/>
  <c r="C1068" i="9"/>
  <c r="A1069" i="9"/>
  <c r="B1069" i="9"/>
  <c r="C1069" i="9"/>
  <c r="A1070" i="9"/>
  <c r="B1070" i="9"/>
  <c r="C1070" i="9"/>
  <c r="A1071" i="9"/>
  <c r="B1071" i="9"/>
  <c r="C1071" i="9"/>
  <c r="A1072" i="9"/>
  <c r="B1072" i="9"/>
  <c r="C1072" i="9"/>
  <c r="A1073" i="9"/>
  <c r="B1073" i="9"/>
  <c r="C1073" i="9"/>
  <c r="A1074" i="9"/>
  <c r="B1074" i="9"/>
  <c r="C1074" i="9"/>
  <c r="B6" i="9"/>
  <c r="C6" i="9"/>
  <c r="A6" i="9"/>
  <c r="E768" i="12" l="1"/>
  <c r="O768" i="12" s="1"/>
  <c r="P768" i="12" s="1"/>
  <c r="D768" i="9" s="1"/>
  <c r="E767" i="12"/>
  <c r="O767" i="12" s="1"/>
  <c r="P767" i="12" s="1"/>
  <c r="D767" i="9" s="1"/>
  <c r="E766" i="12"/>
  <c r="E765" i="12"/>
  <c r="O765" i="12" s="1"/>
  <c r="P765" i="12" s="1"/>
  <c r="D765" i="9" s="1"/>
  <c r="E764" i="12"/>
  <c r="O764" i="12" s="1"/>
  <c r="P764" i="12" s="1"/>
  <c r="D764" i="9" s="1"/>
  <c r="E763" i="12"/>
  <c r="O763" i="12" s="1"/>
  <c r="P763" i="12" s="1"/>
  <c r="D763" i="9" s="1"/>
  <c r="E762" i="12"/>
  <c r="E761" i="12"/>
  <c r="O761" i="12" s="1"/>
  <c r="P761" i="12" s="1"/>
  <c r="D761" i="9" s="1"/>
  <c r="E760" i="12"/>
  <c r="O760" i="12" s="1"/>
  <c r="P760" i="12" s="1"/>
  <c r="D760" i="9" s="1"/>
  <c r="E759" i="12"/>
  <c r="O759" i="12" s="1"/>
  <c r="P759" i="12" s="1"/>
  <c r="D759" i="9" s="1"/>
  <c r="E758" i="12"/>
  <c r="E757" i="12"/>
  <c r="O757" i="12" s="1"/>
  <c r="P757" i="12" s="1"/>
  <c r="D757" i="9" s="1"/>
  <c r="E756" i="12"/>
  <c r="O756" i="12" s="1"/>
  <c r="P756" i="12" s="1"/>
  <c r="D756" i="9" s="1"/>
  <c r="E755" i="12"/>
  <c r="O755" i="12" s="1"/>
  <c r="P755" i="12" s="1"/>
  <c r="D755" i="9" s="1"/>
  <c r="E754" i="12"/>
  <c r="E753" i="12"/>
  <c r="O753" i="12" s="1"/>
  <c r="P753" i="12" s="1"/>
  <c r="D753" i="9" s="1"/>
  <c r="E752" i="12"/>
  <c r="O752" i="12" s="1"/>
  <c r="P752" i="12" s="1"/>
  <c r="D752" i="9" s="1"/>
  <c r="E751" i="12"/>
  <c r="O751" i="12" s="1"/>
  <c r="P751" i="12" s="1"/>
  <c r="D751" i="9" s="1"/>
  <c r="E750" i="12"/>
  <c r="E749" i="12"/>
  <c r="O749" i="12" s="1"/>
  <c r="P749" i="12" s="1"/>
  <c r="D749" i="9" s="1"/>
  <c r="E748" i="12"/>
  <c r="O748" i="12" s="1"/>
  <c r="P748" i="12" s="1"/>
  <c r="D748" i="9" s="1"/>
  <c r="E741" i="12"/>
  <c r="O741" i="12" s="1"/>
  <c r="P741" i="12" s="1"/>
  <c r="D741" i="9" s="1"/>
  <c r="E747" i="12"/>
  <c r="E746" i="12"/>
  <c r="O746" i="12" s="1"/>
  <c r="P746" i="12" s="1"/>
  <c r="D746" i="9" s="1"/>
  <c r="E745" i="12"/>
  <c r="O745" i="12" s="1"/>
  <c r="P745" i="12" s="1"/>
  <c r="D745" i="9" s="1"/>
  <c r="E744" i="12"/>
  <c r="O744" i="12" s="1"/>
  <c r="P744" i="12" s="1"/>
  <c r="D744" i="9" s="1"/>
  <c r="E743" i="12"/>
  <c r="E742" i="12"/>
  <c r="O742" i="12" s="1"/>
  <c r="P742" i="12" s="1"/>
  <c r="D742" i="9" s="1"/>
  <c r="E740" i="12"/>
  <c r="O740" i="12" s="1"/>
  <c r="P740" i="12" s="1"/>
  <c r="D740" i="9" s="1"/>
  <c r="E739" i="12"/>
  <c r="O739" i="12" s="1"/>
  <c r="P739" i="12" s="1"/>
  <c r="D739" i="9" s="1"/>
  <c r="E738" i="12"/>
  <c r="E737" i="12"/>
  <c r="O737" i="12" s="1"/>
  <c r="P737" i="12" s="1"/>
  <c r="D737" i="9" s="1"/>
  <c r="E736" i="12"/>
  <c r="O736" i="12" s="1"/>
  <c r="P736" i="12" s="1"/>
  <c r="D736" i="9" s="1"/>
  <c r="E735" i="12"/>
  <c r="O735" i="12" s="1"/>
  <c r="P735" i="12" s="1"/>
  <c r="D735" i="9" s="1"/>
  <c r="E734" i="12"/>
  <c r="E733" i="12"/>
  <c r="O733" i="12" s="1"/>
  <c r="P733" i="12" s="1"/>
  <c r="D733" i="9" s="1"/>
  <c r="E732" i="12"/>
  <c r="O732" i="12" s="1"/>
  <c r="P732" i="12" s="1"/>
  <c r="D732" i="9" s="1"/>
  <c r="E731" i="12"/>
  <c r="O731" i="12" s="1"/>
  <c r="P731" i="12" s="1"/>
  <c r="D731" i="9" s="1"/>
  <c r="E730" i="12"/>
  <c r="E729" i="12"/>
  <c r="O729" i="12" s="1"/>
  <c r="P729" i="12" s="1"/>
  <c r="D729" i="9" s="1"/>
  <c r="E728" i="12"/>
  <c r="O728" i="12" s="1"/>
  <c r="P728" i="12" s="1"/>
  <c r="D728" i="9" s="1"/>
  <c r="E727" i="12"/>
  <c r="O727" i="12" s="1"/>
  <c r="P727" i="12" s="1"/>
  <c r="D727" i="9" s="1"/>
  <c r="E726" i="12"/>
  <c r="E725" i="12"/>
  <c r="O725" i="12" s="1"/>
  <c r="P725" i="12" s="1"/>
  <c r="D725" i="9" s="1"/>
  <c r="O724" i="12"/>
  <c r="P724" i="12" s="1"/>
  <c r="D724" i="9" s="1"/>
  <c r="E724" i="12"/>
  <c r="E723" i="12"/>
  <c r="O723" i="12" s="1"/>
  <c r="P723" i="12" s="1"/>
  <c r="D723" i="9" s="1"/>
  <c r="E722" i="12"/>
  <c r="O722" i="12" s="1"/>
  <c r="P722" i="12" s="1"/>
  <c r="D722" i="9" s="1"/>
  <c r="E721" i="12"/>
  <c r="O721" i="12" s="1"/>
  <c r="P721" i="12" s="1"/>
  <c r="D721" i="9" s="1"/>
  <c r="E720" i="12"/>
  <c r="E719" i="12"/>
  <c r="O719" i="12" s="1"/>
  <c r="P719" i="12" s="1"/>
  <c r="D719" i="9" s="1"/>
  <c r="E718" i="12"/>
  <c r="O718" i="12" s="1"/>
  <c r="P718" i="12" s="1"/>
  <c r="D718" i="9" s="1"/>
  <c r="E717" i="12"/>
  <c r="O717" i="12" s="1"/>
  <c r="P717" i="12" s="1"/>
  <c r="D717" i="9" s="1"/>
  <c r="E716" i="12"/>
  <c r="E715" i="12"/>
  <c r="O715" i="12" s="1"/>
  <c r="P715" i="12" s="1"/>
  <c r="D715" i="9" s="1"/>
  <c r="E714" i="12"/>
  <c r="O714" i="12" s="1"/>
  <c r="P714" i="12" s="1"/>
  <c r="D714" i="9" s="1"/>
  <c r="E713" i="12"/>
  <c r="O713" i="12" s="1"/>
  <c r="P713" i="12" s="1"/>
  <c r="D713" i="9" s="1"/>
  <c r="E712" i="12"/>
  <c r="E711" i="12"/>
  <c r="O711" i="12" s="1"/>
  <c r="P711" i="12" s="1"/>
  <c r="D711" i="9" s="1"/>
  <c r="E710" i="12"/>
  <c r="O710" i="12" s="1"/>
  <c r="P710" i="12" s="1"/>
  <c r="D710" i="9" s="1"/>
  <c r="E709" i="12"/>
  <c r="O709" i="12" s="1"/>
  <c r="P709" i="12" s="1"/>
  <c r="D709" i="9" s="1"/>
  <c r="E708" i="12"/>
  <c r="E707" i="12"/>
  <c r="O707" i="12" s="1"/>
  <c r="P707" i="12" s="1"/>
  <c r="D707" i="9" s="1"/>
  <c r="E706" i="12"/>
  <c r="E705" i="12"/>
  <c r="O705" i="12" s="1"/>
  <c r="P705" i="12" s="1"/>
  <c r="D705" i="9" s="1"/>
  <c r="E704" i="12"/>
  <c r="O704" i="12" s="1"/>
  <c r="P704" i="12" s="1"/>
  <c r="D704" i="9" s="1"/>
  <c r="E703" i="12"/>
  <c r="O703" i="12" s="1"/>
  <c r="P703" i="12" s="1"/>
  <c r="D703" i="9" s="1"/>
  <c r="O702" i="12"/>
  <c r="P702" i="12" s="1"/>
  <c r="D702" i="9" s="1"/>
  <c r="E701" i="12"/>
  <c r="O701" i="12" s="1"/>
  <c r="P701" i="12" s="1"/>
  <c r="D701" i="9" s="1"/>
  <c r="E700" i="12"/>
  <c r="E699" i="12"/>
  <c r="O699" i="12" s="1"/>
  <c r="P699" i="12" s="1"/>
  <c r="D699" i="9" s="1"/>
  <c r="E698" i="12"/>
  <c r="E697" i="12"/>
  <c r="O697" i="12" s="1"/>
  <c r="P697" i="12" s="1"/>
  <c r="D697" i="9" s="1"/>
  <c r="E696" i="12"/>
  <c r="E695" i="12"/>
  <c r="O695" i="12" s="1"/>
  <c r="P695" i="12" s="1"/>
  <c r="D695" i="9" s="1"/>
  <c r="E694" i="12"/>
  <c r="E693" i="12"/>
  <c r="O693" i="12" s="1"/>
  <c r="P693" i="12" s="1"/>
  <c r="D693" i="9" s="1"/>
  <c r="E692" i="12"/>
  <c r="E691" i="12"/>
  <c r="E688" i="12"/>
  <c r="E687" i="12"/>
  <c r="O687" i="12" s="1"/>
  <c r="P687" i="12" s="1"/>
  <c r="D687" i="9" s="1"/>
  <c r="E686" i="12"/>
  <c r="E685" i="12"/>
  <c r="O685" i="12" s="1"/>
  <c r="P685" i="12" s="1"/>
  <c r="D685" i="9" s="1"/>
  <c r="E684" i="12"/>
  <c r="E683" i="12"/>
  <c r="O683" i="12" s="1"/>
  <c r="P683" i="12" s="1"/>
  <c r="D683" i="9" s="1"/>
  <c r="E682" i="12"/>
  <c r="E681" i="12"/>
  <c r="O681" i="12" s="1"/>
  <c r="P681" i="12" s="1"/>
  <c r="D681" i="9" s="1"/>
  <c r="E680" i="12"/>
  <c r="E679" i="12"/>
  <c r="O679" i="12" s="1"/>
  <c r="P679" i="12" s="1"/>
  <c r="D679" i="9" s="1"/>
  <c r="E678" i="12"/>
  <c r="E677" i="12"/>
  <c r="O677" i="12" s="1"/>
  <c r="P677" i="12" s="1"/>
  <c r="D677" i="9" s="1"/>
  <c r="E676" i="12"/>
  <c r="E675" i="12"/>
  <c r="O675" i="12" s="1"/>
  <c r="P675" i="12" s="1"/>
  <c r="D675" i="9" s="1"/>
  <c r="E674" i="12"/>
  <c r="E673" i="12"/>
  <c r="O673" i="12" s="1"/>
  <c r="P673" i="12" s="1"/>
  <c r="D673" i="9" s="1"/>
  <c r="E672" i="12"/>
  <c r="E671" i="12"/>
  <c r="O671" i="12" s="1"/>
  <c r="P671" i="12" s="1"/>
  <c r="D671" i="9" s="1"/>
  <c r="E670" i="12"/>
  <c r="O670" i="12" s="1"/>
  <c r="P670" i="12" s="1"/>
  <c r="D670" i="9" s="1"/>
  <c r="E669" i="12"/>
  <c r="O669" i="12" s="1"/>
  <c r="P669" i="12" s="1"/>
  <c r="D669" i="9" s="1"/>
  <c r="E668" i="12"/>
  <c r="E667" i="12"/>
  <c r="O667" i="12" s="1"/>
  <c r="P667" i="12" s="1"/>
  <c r="D667" i="9" s="1"/>
  <c r="E666" i="12"/>
  <c r="E665" i="12"/>
  <c r="O665" i="12" s="1"/>
  <c r="P665" i="12" s="1"/>
  <c r="D665" i="9" s="1"/>
  <c r="E664" i="12"/>
  <c r="E663" i="12"/>
  <c r="O663" i="12" s="1"/>
  <c r="P663" i="12" s="1"/>
  <c r="D663" i="9" s="1"/>
  <c r="E662" i="12"/>
  <c r="E661" i="12"/>
  <c r="O661" i="12" s="1"/>
  <c r="P661" i="12" s="1"/>
  <c r="D661" i="9" s="1"/>
  <c r="E660" i="12"/>
  <c r="E659" i="12"/>
  <c r="O659" i="12" s="1"/>
  <c r="P659" i="12" s="1"/>
  <c r="D659" i="9" s="1"/>
  <c r="E658" i="12"/>
  <c r="E657" i="12"/>
  <c r="O657" i="12" s="1"/>
  <c r="P657" i="12" s="1"/>
  <c r="D657" i="9" s="1"/>
  <c r="E656" i="12"/>
  <c r="E655" i="12"/>
  <c r="O655" i="12" s="1"/>
  <c r="P655" i="12" s="1"/>
  <c r="D655" i="9" s="1"/>
  <c r="E654" i="12"/>
  <c r="E653" i="12"/>
  <c r="O653" i="12" s="1"/>
  <c r="P653" i="12" s="1"/>
  <c r="D653" i="9" s="1"/>
  <c r="E652" i="12"/>
  <c r="O652" i="12" s="1"/>
  <c r="P652" i="12" s="1"/>
  <c r="D652" i="9" s="1"/>
  <c r="E651" i="12"/>
  <c r="O651" i="12" s="1"/>
  <c r="P651" i="12" s="1"/>
  <c r="D651" i="9" s="1"/>
  <c r="E649" i="12"/>
  <c r="E650" i="12"/>
  <c r="O650" i="12" s="1"/>
  <c r="P650" i="12" s="1"/>
  <c r="D650" i="9" s="1"/>
  <c r="E648" i="12"/>
  <c r="E647" i="12"/>
  <c r="O647" i="12" s="1"/>
  <c r="P647" i="12" s="1"/>
  <c r="D647" i="9" s="1"/>
  <c r="E646" i="12"/>
  <c r="E645" i="12"/>
  <c r="O645" i="12" s="1"/>
  <c r="P645" i="12" s="1"/>
  <c r="D645" i="9" s="1"/>
  <c r="E644" i="12"/>
  <c r="E643" i="12"/>
  <c r="O643" i="12" s="1"/>
  <c r="P643" i="12" s="1"/>
  <c r="D643" i="9" s="1"/>
  <c r="E642" i="12"/>
  <c r="E641" i="12"/>
  <c r="O641" i="12" s="1"/>
  <c r="P641" i="12" s="1"/>
  <c r="D641" i="9" s="1"/>
  <c r="E640" i="12"/>
  <c r="E639" i="12"/>
  <c r="O639" i="12" s="1"/>
  <c r="P639" i="12" s="1"/>
  <c r="D639" i="9" s="1"/>
  <c r="E638" i="12"/>
  <c r="E637" i="12"/>
  <c r="O637" i="12" s="1"/>
  <c r="P637" i="12" s="1"/>
  <c r="D637" i="9" s="1"/>
  <c r="E636" i="12"/>
  <c r="E635" i="12"/>
  <c r="O635" i="12" s="1"/>
  <c r="P635" i="12" s="1"/>
  <c r="D635" i="9" s="1"/>
  <c r="E634" i="12"/>
  <c r="E633" i="12"/>
  <c r="O633" i="12" s="1"/>
  <c r="P633" i="12" s="1"/>
  <c r="D633" i="9" s="1"/>
  <c r="E632" i="12"/>
  <c r="E631" i="12"/>
  <c r="O631" i="12" s="1"/>
  <c r="P631" i="12" s="1"/>
  <c r="D631" i="9" s="1"/>
  <c r="E630" i="12"/>
  <c r="E629" i="12"/>
  <c r="O629" i="12" s="1"/>
  <c r="P629" i="12" s="1"/>
  <c r="D629" i="9" s="1"/>
  <c r="E628" i="12"/>
  <c r="E627" i="12"/>
  <c r="O627" i="12" s="1"/>
  <c r="P627" i="12" s="1"/>
  <c r="D627" i="9" s="1"/>
  <c r="E626" i="12"/>
  <c r="E625" i="12"/>
  <c r="O625" i="12" s="1"/>
  <c r="P625" i="12" s="1"/>
  <c r="D625" i="9" s="1"/>
  <c r="E624" i="12"/>
  <c r="E623" i="12"/>
  <c r="O623" i="12" s="1"/>
  <c r="P623" i="12" s="1"/>
  <c r="D623" i="9" s="1"/>
  <c r="E622" i="12"/>
  <c r="E621" i="12"/>
  <c r="O621" i="12" s="1"/>
  <c r="P621" i="12" s="1"/>
  <c r="D621" i="9" s="1"/>
  <c r="E620" i="12"/>
  <c r="E619" i="12"/>
  <c r="O619" i="12" s="1"/>
  <c r="P619" i="12" s="1"/>
  <c r="D619" i="9" s="1"/>
  <c r="E618" i="12"/>
  <c r="E617" i="12"/>
  <c r="O617" i="12" s="1"/>
  <c r="P617" i="12" s="1"/>
  <c r="D617" i="9" s="1"/>
  <c r="E616" i="12"/>
  <c r="E615" i="12"/>
  <c r="O615" i="12" s="1"/>
  <c r="P615" i="12" s="1"/>
  <c r="D615" i="9" s="1"/>
  <c r="E614" i="12"/>
  <c r="E613" i="12"/>
  <c r="O613" i="12" s="1"/>
  <c r="P613" i="12" s="1"/>
  <c r="D613" i="9" s="1"/>
  <c r="E612" i="12"/>
  <c r="E611" i="12"/>
  <c r="O611" i="12" s="1"/>
  <c r="P611" i="12" s="1"/>
  <c r="D611" i="9" s="1"/>
  <c r="E610" i="12"/>
  <c r="E609" i="12"/>
  <c r="O609" i="12" s="1"/>
  <c r="P609" i="12" s="1"/>
  <c r="D609" i="9" s="1"/>
  <c r="E608" i="12"/>
  <c r="E607" i="12"/>
  <c r="O607" i="12" s="1"/>
  <c r="P607" i="12" s="1"/>
  <c r="D607" i="9" s="1"/>
  <c r="E606" i="12"/>
  <c r="E605" i="12"/>
  <c r="O605" i="12" s="1"/>
  <c r="P605" i="12" s="1"/>
  <c r="D605" i="9" s="1"/>
  <c r="E603" i="12"/>
  <c r="E602" i="12"/>
  <c r="O602" i="12" s="1"/>
  <c r="P602" i="12" s="1"/>
  <c r="D602" i="9" s="1"/>
  <c r="E601" i="12"/>
  <c r="O601" i="12" s="1"/>
  <c r="P601" i="12" s="1"/>
  <c r="D601" i="9" s="1"/>
  <c r="E604" i="12"/>
  <c r="O604" i="12" s="1"/>
  <c r="P604" i="12" s="1"/>
  <c r="D604" i="9" s="1"/>
  <c r="E600" i="12"/>
  <c r="E599" i="12"/>
  <c r="O599" i="12" s="1"/>
  <c r="P599" i="12" s="1"/>
  <c r="D599" i="9" s="1"/>
  <c r="E598" i="12"/>
  <c r="E597" i="12"/>
  <c r="O597" i="12" s="1"/>
  <c r="P597" i="12" s="1"/>
  <c r="D597" i="9" s="1"/>
  <c r="E596" i="12"/>
  <c r="E595" i="12"/>
  <c r="O595" i="12" s="1"/>
  <c r="P595" i="12" s="1"/>
  <c r="D595" i="9" s="1"/>
  <c r="E594" i="12"/>
  <c r="E593" i="12"/>
  <c r="O593" i="12" s="1"/>
  <c r="P593" i="12" s="1"/>
  <c r="D593" i="9" s="1"/>
  <c r="E592" i="12"/>
  <c r="O592" i="12" s="1"/>
  <c r="P592" i="12" s="1"/>
  <c r="D592" i="9" s="1"/>
  <c r="E591" i="12"/>
  <c r="O591" i="12" s="1"/>
  <c r="P591" i="12" s="1"/>
  <c r="D591" i="9" s="1"/>
  <c r="E590" i="12"/>
  <c r="E589" i="12"/>
  <c r="O589" i="12" s="1"/>
  <c r="P589" i="12" s="1"/>
  <c r="D589" i="9" s="1"/>
  <c r="E588" i="12"/>
  <c r="E587" i="12"/>
  <c r="O587" i="12" s="1"/>
  <c r="P587" i="12" s="1"/>
  <c r="D587" i="9" s="1"/>
  <c r="E586" i="12"/>
  <c r="E585" i="12"/>
  <c r="O585" i="12" s="1"/>
  <c r="P585" i="12" s="1"/>
  <c r="D585" i="9" s="1"/>
  <c r="E584" i="12"/>
  <c r="E583" i="12"/>
  <c r="O583" i="12" s="1"/>
  <c r="P583" i="12" s="1"/>
  <c r="D583" i="9" s="1"/>
  <c r="E582" i="12"/>
  <c r="E581" i="12"/>
  <c r="O581" i="12" s="1"/>
  <c r="P581" i="12" s="1"/>
  <c r="D581" i="9" s="1"/>
  <c r="E580" i="12"/>
  <c r="E579" i="12"/>
  <c r="O579" i="12" s="1"/>
  <c r="P579" i="12" s="1"/>
  <c r="D579" i="9" s="1"/>
  <c r="E578" i="12"/>
  <c r="E577" i="12"/>
  <c r="O577" i="12" s="1"/>
  <c r="P577" i="12" s="1"/>
  <c r="D577" i="9" s="1"/>
  <c r="E576" i="12"/>
  <c r="E575" i="12"/>
  <c r="O575" i="12" s="1"/>
  <c r="P575" i="12" s="1"/>
  <c r="D575" i="9" s="1"/>
  <c r="E574" i="12"/>
  <c r="E573" i="12"/>
  <c r="O573" i="12" s="1"/>
  <c r="P573" i="12" s="1"/>
  <c r="D573" i="9" s="1"/>
  <c r="E572" i="12"/>
  <c r="E571" i="12"/>
  <c r="O571" i="12" s="1"/>
  <c r="P571" i="12" s="1"/>
  <c r="D571" i="9" s="1"/>
  <c r="E570" i="12"/>
  <c r="E569" i="12"/>
  <c r="O569" i="12" s="1"/>
  <c r="P569" i="12" s="1"/>
  <c r="D569" i="9" s="1"/>
  <c r="E568" i="12"/>
  <c r="E567" i="12"/>
  <c r="O567" i="12" s="1"/>
  <c r="P567" i="12" s="1"/>
  <c r="D567" i="9" s="1"/>
  <c r="E566" i="12"/>
  <c r="E565" i="12"/>
  <c r="O565" i="12" s="1"/>
  <c r="P565" i="12" s="1"/>
  <c r="D565" i="9" s="1"/>
  <c r="E564" i="12"/>
  <c r="E563" i="12"/>
  <c r="O563" i="12" s="1"/>
  <c r="P563" i="12" s="1"/>
  <c r="D563" i="9" s="1"/>
  <c r="E562" i="12"/>
  <c r="E561" i="12"/>
  <c r="O561" i="12" s="1"/>
  <c r="P561" i="12" s="1"/>
  <c r="D561" i="9" s="1"/>
  <c r="E560" i="12"/>
  <c r="E559" i="12"/>
  <c r="O559" i="12" s="1"/>
  <c r="P559" i="12" s="1"/>
  <c r="D559" i="9" s="1"/>
  <c r="E558" i="12"/>
  <c r="E557" i="12"/>
  <c r="O557" i="12" s="1"/>
  <c r="P557" i="12" s="1"/>
  <c r="D557" i="9" s="1"/>
  <c r="E556" i="12"/>
  <c r="E555" i="12"/>
  <c r="O555" i="12" s="1"/>
  <c r="P555" i="12" s="1"/>
  <c r="D555" i="9" s="1"/>
  <c r="E554" i="12"/>
  <c r="E553" i="12"/>
  <c r="O553" i="12" s="1"/>
  <c r="P553" i="12" s="1"/>
  <c r="D553" i="9" s="1"/>
  <c r="O691" i="12" l="1"/>
  <c r="P691" i="12" s="1"/>
  <c r="D691" i="9" s="1"/>
  <c r="O554" i="12"/>
  <c r="P554" i="12" s="1"/>
  <c r="D554" i="9" s="1"/>
  <c r="O556" i="12"/>
  <c r="P556" i="12" s="1"/>
  <c r="D556" i="9" s="1"/>
  <c r="O558" i="12"/>
  <c r="P558" i="12" s="1"/>
  <c r="D558" i="9" s="1"/>
  <c r="O560" i="12"/>
  <c r="P560" i="12" s="1"/>
  <c r="D560" i="9" s="1"/>
  <c r="O562" i="12"/>
  <c r="P562" i="12" s="1"/>
  <c r="D562" i="9" s="1"/>
  <c r="O564" i="12"/>
  <c r="P564" i="12" s="1"/>
  <c r="D564" i="9" s="1"/>
  <c r="O566" i="12"/>
  <c r="P566" i="12" s="1"/>
  <c r="D566" i="9" s="1"/>
  <c r="O568" i="12"/>
  <c r="P568" i="12" s="1"/>
  <c r="D568" i="9" s="1"/>
  <c r="O570" i="12"/>
  <c r="P570" i="12" s="1"/>
  <c r="D570" i="9" s="1"/>
  <c r="O572" i="12"/>
  <c r="P572" i="12" s="1"/>
  <c r="D572" i="9" s="1"/>
  <c r="O574" i="12"/>
  <c r="P574" i="12" s="1"/>
  <c r="D574" i="9" s="1"/>
  <c r="O576" i="12"/>
  <c r="P576" i="12" s="1"/>
  <c r="D576" i="9" s="1"/>
  <c r="O578" i="12"/>
  <c r="P578" i="12" s="1"/>
  <c r="D578" i="9" s="1"/>
  <c r="O580" i="12"/>
  <c r="P580" i="12" s="1"/>
  <c r="D580" i="9" s="1"/>
  <c r="O582" i="12"/>
  <c r="P582" i="12" s="1"/>
  <c r="D582" i="9" s="1"/>
  <c r="O588" i="12"/>
  <c r="P588" i="12" s="1"/>
  <c r="D588" i="9" s="1"/>
  <c r="O606" i="12"/>
  <c r="P606" i="12" s="1"/>
  <c r="D606" i="9" s="1"/>
  <c r="O620" i="12"/>
  <c r="P620" i="12" s="1"/>
  <c r="D620" i="9" s="1"/>
  <c r="O624" i="12"/>
  <c r="P624" i="12" s="1"/>
  <c r="D624" i="9" s="1"/>
  <c r="O634" i="12"/>
  <c r="P634" i="12" s="1"/>
  <c r="D634" i="9" s="1"/>
  <c r="O638" i="12"/>
  <c r="P638" i="12" s="1"/>
  <c r="D638" i="9" s="1"/>
  <c r="O656" i="12"/>
  <c r="P656" i="12" s="1"/>
  <c r="D656" i="9" s="1"/>
  <c r="O666" i="12"/>
  <c r="P666" i="12" s="1"/>
  <c r="D666" i="9" s="1"/>
  <c r="O684" i="12"/>
  <c r="P684" i="12" s="1"/>
  <c r="D684" i="9" s="1"/>
  <c r="O688" i="12"/>
  <c r="P688" i="12" s="1"/>
  <c r="D688" i="9" s="1"/>
  <c r="O700" i="12"/>
  <c r="P700" i="12" s="1"/>
  <c r="D700" i="9" s="1"/>
  <c r="O706" i="12"/>
  <c r="P706" i="12" s="1"/>
  <c r="D706" i="9" s="1"/>
  <c r="O708" i="12"/>
  <c r="P708" i="12" s="1"/>
  <c r="D708" i="9" s="1"/>
  <c r="O712" i="12"/>
  <c r="P712" i="12" s="1"/>
  <c r="D712" i="9" s="1"/>
  <c r="O716" i="12"/>
  <c r="P716" i="12" s="1"/>
  <c r="D716" i="9" s="1"/>
  <c r="O720" i="12"/>
  <c r="P720" i="12" s="1"/>
  <c r="D720" i="9" s="1"/>
  <c r="O726" i="12"/>
  <c r="P726" i="12" s="1"/>
  <c r="D726" i="9" s="1"/>
  <c r="O730" i="12"/>
  <c r="P730" i="12" s="1"/>
  <c r="D730" i="9" s="1"/>
  <c r="O734" i="12"/>
  <c r="P734" i="12" s="1"/>
  <c r="D734" i="9" s="1"/>
  <c r="O738" i="12"/>
  <c r="P738" i="12" s="1"/>
  <c r="D738" i="9" s="1"/>
  <c r="O743" i="12"/>
  <c r="P743" i="12" s="1"/>
  <c r="D743" i="9" s="1"/>
  <c r="O747" i="12"/>
  <c r="P747" i="12" s="1"/>
  <c r="D747" i="9" s="1"/>
  <c r="O750" i="12"/>
  <c r="P750" i="12" s="1"/>
  <c r="D750" i="9" s="1"/>
  <c r="O754" i="12"/>
  <c r="P754" i="12" s="1"/>
  <c r="D754" i="9" s="1"/>
  <c r="O758" i="12"/>
  <c r="P758" i="12" s="1"/>
  <c r="D758" i="9" s="1"/>
  <c r="O762" i="12"/>
  <c r="P762" i="12" s="1"/>
  <c r="D762" i="9" s="1"/>
  <c r="O766" i="12"/>
  <c r="P766" i="12" s="1"/>
  <c r="D766" i="9" s="1"/>
  <c r="O584" i="12"/>
  <c r="P584" i="12" s="1"/>
  <c r="D584" i="9" s="1"/>
  <c r="O586" i="12"/>
  <c r="P586" i="12" s="1"/>
  <c r="D586" i="9" s="1"/>
  <c r="O590" i="12"/>
  <c r="P590" i="12" s="1"/>
  <c r="D590" i="9" s="1"/>
  <c r="O594" i="12"/>
  <c r="P594" i="12" s="1"/>
  <c r="D594" i="9" s="1"/>
  <c r="O596" i="12"/>
  <c r="P596" i="12" s="1"/>
  <c r="D596" i="9" s="1"/>
  <c r="O598" i="12"/>
  <c r="P598" i="12" s="1"/>
  <c r="D598" i="9" s="1"/>
  <c r="O600" i="12"/>
  <c r="P600" i="12" s="1"/>
  <c r="D600" i="9" s="1"/>
  <c r="O603" i="12"/>
  <c r="P603" i="12" s="1"/>
  <c r="D603" i="9" s="1"/>
  <c r="O608" i="12"/>
  <c r="P608" i="12" s="1"/>
  <c r="D608" i="9" s="1"/>
  <c r="O610" i="12"/>
  <c r="P610" i="12" s="1"/>
  <c r="D610" i="9" s="1"/>
  <c r="O612" i="12"/>
  <c r="P612" i="12" s="1"/>
  <c r="D612" i="9" s="1"/>
  <c r="O614" i="12"/>
  <c r="P614" i="12" s="1"/>
  <c r="D614" i="9" s="1"/>
  <c r="O616" i="12"/>
  <c r="P616" i="12" s="1"/>
  <c r="D616" i="9" s="1"/>
  <c r="O618" i="12"/>
  <c r="P618" i="12" s="1"/>
  <c r="D618" i="9" s="1"/>
  <c r="O622" i="12"/>
  <c r="P622" i="12" s="1"/>
  <c r="D622" i="9" s="1"/>
  <c r="O626" i="12"/>
  <c r="P626" i="12" s="1"/>
  <c r="D626" i="9" s="1"/>
  <c r="O628" i="12"/>
  <c r="P628" i="12" s="1"/>
  <c r="D628" i="9" s="1"/>
  <c r="O630" i="12"/>
  <c r="P630" i="12" s="1"/>
  <c r="D630" i="9" s="1"/>
  <c r="O632" i="12"/>
  <c r="P632" i="12" s="1"/>
  <c r="D632" i="9" s="1"/>
  <c r="O636" i="12"/>
  <c r="P636" i="12" s="1"/>
  <c r="D636" i="9" s="1"/>
  <c r="O640" i="12"/>
  <c r="P640" i="12" s="1"/>
  <c r="D640" i="9" s="1"/>
  <c r="O642" i="12"/>
  <c r="P642" i="12" s="1"/>
  <c r="D642" i="9" s="1"/>
  <c r="O644" i="12"/>
  <c r="P644" i="12" s="1"/>
  <c r="D644" i="9" s="1"/>
  <c r="O646" i="12"/>
  <c r="P646" i="12" s="1"/>
  <c r="D646" i="9" s="1"/>
  <c r="O648" i="12"/>
  <c r="P648" i="12" s="1"/>
  <c r="D648" i="9" s="1"/>
  <c r="O649" i="12"/>
  <c r="P649" i="12" s="1"/>
  <c r="D649" i="9" s="1"/>
  <c r="O654" i="12"/>
  <c r="P654" i="12" s="1"/>
  <c r="D654" i="9" s="1"/>
  <c r="O658" i="12"/>
  <c r="P658" i="12" s="1"/>
  <c r="D658" i="9" s="1"/>
  <c r="O660" i="12"/>
  <c r="P660" i="12" s="1"/>
  <c r="D660" i="9" s="1"/>
  <c r="O662" i="12"/>
  <c r="P662" i="12" s="1"/>
  <c r="D662" i="9" s="1"/>
  <c r="O664" i="12"/>
  <c r="P664" i="12" s="1"/>
  <c r="D664" i="9" s="1"/>
  <c r="O668" i="12"/>
  <c r="P668" i="12" s="1"/>
  <c r="D668" i="9" s="1"/>
  <c r="O672" i="12"/>
  <c r="P672" i="12" s="1"/>
  <c r="D672" i="9" s="1"/>
  <c r="O674" i="12"/>
  <c r="P674" i="12" s="1"/>
  <c r="D674" i="9" s="1"/>
  <c r="O676" i="12"/>
  <c r="P676" i="12" s="1"/>
  <c r="D676" i="9" s="1"/>
  <c r="O678" i="12"/>
  <c r="P678" i="12" s="1"/>
  <c r="D678" i="9" s="1"/>
  <c r="O680" i="12"/>
  <c r="P680" i="12" s="1"/>
  <c r="D680" i="9" s="1"/>
  <c r="O682" i="12"/>
  <c r="P682" i="12" s="1"/>
  <c r="D682" i="9" s="1"/>
  <c r="O686" i="12"/>
  <c r="P686" i="12" s="1"/>
  <c r="D686" i="9" s="1"/>
  <c r="O692" i="12"/>
  <c r="P692" i="12" s="1"/>
  <c r="D692" i="9" s="1"/>
  <c r="O694" i="12"/>
  <c r="P694" i="12" s="1"/>
  <c r="D694" i="9" s="1"/>
  <c r="O696" i="12"/>
  <c r="P696" i="12" s="1"/>
  <c r="D696" i="9" s="1"/>
  <c r="O698" i="12"/>
  <c r="P698" i="12" s="1"/>
  <c r="D698" i="9" s="1"/>
  <c r="E552" i="12" l="1"/>
  <c r="E551" i="12"/>
  <c r="O551" i="12" s="1"/>
  <c r="E550" i="12"/>
  <c r="E549" i="12"/>
  <c r="O549" i="12" s="1"/>
  <c r="E548" i="12"/>
  <c r="E547" i="12"/>
  <c r="O547" i="12" s="1"/>
  <c r="E546" i="12"/>
  <c r="E545" i="12"/>
  <c r="O545" i="12" s="1"/>
  <c r="E544" i="12"/>
  <c r="E543" i="12"/>
  <c r="O543" i="12" s="1"/>
  <c r="E542" i="12"/>
  <c r="O542" i="12" s="1"/>
  <c r="E541" i="12"/>
  <c r="E540" i="12"/>
  <c r="E539" i="12"/>
  <c r="O539" i="12" s="1"/>
  <c r="E538" i="12"/>
  <c r="E537" i="12"/>
  <c r="E536" i="12"/>
  <c r="E535" i="12"/>
  <c r="O535" i="12" s="1"/>
  <c r="E534" i="12"/>
  <c r="E533" i="12"/>
  <c r="O533" i="12" s="1"/>
  <c r="E532" i="12"/>
  <c r="E531" i="12"/>
  <c r="O531" i="12" s="1"/>
  <c r="E530" i="12"/>
  <c r="E529" i="12"/>
  <c r="O529" i="12" s="1"/>
  <c r="E528" i="12"/>
  <c r="E527" i="12"/>
  <c r="O527" i="12" s="1"/>
  <c r="E526" i="12"/>
  <c r="O526" i="12" s="1"/>
  <c r="E525" i="12"/>
  <c r="E524" i="12"/>
  <c r="E523" i="12"/>
  <c r="O523" i="12" s="1"/>
  <c r="E522" i="12"/>
  <c r="E521" i="12"/>
  <c r="E520" i="12"/>
  <c r="E519" i="12"/>
  <c r="O519" i="12" s="1"/>
  <c r="E518" i="12"/>
  <c r="E517" i="12"/>
  <c r="O517" i="12" s="1"/>
  <c r="E516" i="12"/>
  <c r="E515" i="12"/>
  <c r="O515" i="12" s="1"/>
  <c r="E514" i="12"/>
  <c r="E513" i="12"/>
  <c r="O513" i="12" s="1"/>
  <c r="E512" i="12"/>
  <c r="E511" i="12"/>
  <c r="O511" i="12" s="1"/>
  <c r="E510" i="12"/>
  <c r="O510" i="12" s="1"/>
  <c r="E509" i="12"/>
  <c r="E508" i="12"/>
  <c r="E507" i="12"/>
  <c r="O507" i="12" s="1"/>
  <c r="E506" i="12"/>
  <c r="E505" i="12"/>
  <c r="E504" i="12"/>
  <c r="E503" i="12"/>
  <c r="O503" i="12" s="1"/>
  <c r="E502" i="12"/>
  <c r="E501" i="12"/>
  <c r="O501" i="12" s="1"/>
  <c r="E500" i="12"/>
  <c r="E499" i="12"/>
  <c r="O499" i="12" s="1"/>
  <c r="E498" i="12"/>
  <c r="E497" i="12"/>
  <c r="O497" i="12" s="1"/>
  <c r="E496" i="12"/>
  <c r="E495" i="12"/>
  <c r="O495" i="12" s="1"/>
  <c r="E494" i="12"/>
  <c r="O494" i="12" s="1"/>
  <c r="E493" i="12"/>
  <c r="E492" i="12"/>
  <c r="E491" i="12"/>
  <c r="O491" i="12" s="1"/>
  <c r="E490" i="12"/>
  <c r="E489" i="12"/>
  <c r="E488" i="12"/>
  <c r="E487" i="12"/>
  <c r="O487" i="12" s="1"/>
  <c r="E486" i="12"/>
  <c r="E485" i="12"/>
  <c r="O485" i="12" s="1"/>
  <c r="E484" i="12"/>
  <c r="E483" i="12"/>
  <c r="O483" i="12" s="1"/>
  <c r="E482" i="12"/>
  <c r="E481" i="12"/>
  <c r="O481" i="12" s="1"/>
  <c r="E480" i="12"/>
  <c r="E479" i="12"/>
  <c r="O479" i="12" s="1"/>
  <c r="E478" i="12"/>
  <c r="O478" i="12" s="1"/>
  <c r="E477" i="12"/>
  <c r="E476" i="12"/>
  <c r="E475" i="12"/>
  <c r="O475" i="12" s="1"/>
  <c r="E474" i="12"/>
  <c r="E473" i="12"/>
  <c r="E472" i="12"/>
  <c r="E471" i="12"/>
  <c r="O471" i="12" s="1"/>
  <c r="E470" i="12"/>
  <c r="E469" i="12"/>
  <c r="O469" i="12" s="1"/>
  <c r="E468" i="12"/>
  <c r="E467" i="12"/>
  <c r="E466" i="12"/>
  <c r="E465" i="12"/>
  <c r="E464" i="12"/>
  <c r="E463" i="12"/>
  <c r="E462" i="12"/>
  <c r="E461" i="12"/>
  <c r="E460" i="12"/>
  <c r="E459" i="12"/>
  <c r="O459" i="12" s="1"/>
  <c r="P459" i="12" s="1"/>
  <c r="D459" i="9" s="1"/>
  <c r="E458" i="12"/>
  <c r="E457" i="12"/>
  <c r="O457" i="12" s="1"/>
  <c r="E456" i="12"/>
  <c r="E455" i="12"/>
  <c r="E454" i="12"/>
  <c r="O454" i="12" s="1"/>
  <c r="E453" i="12"/>
  <c r="E452" i="12"/>
  <c r="O452" i="12" s="1"/>
  <c r="E451" i="12"/>
  <c r="E450" i="12"/>
  <c r="O450" i="12" s="1"/>
  <c r="E449" i="12"/>
  <c r="E448" i="12"/>
  <c r="O448" i="12" s="1"/>
  <c r="E447" i="12"/>
  <c r="O447" i="12" s="1"/>
  <c r="E446" i="12"/>
  <c r="O445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O427" i="12" s="1"/>
  <c r="P427" i="12" s="1"/>
  <c r="D427" i="9" s="1"/>
  <c r="E426" i="12"/>
  <c r="E425" i="12"/>
  <c r="O425" i="12" s="1"/>
  <c r="E424" i="12"/>
  <c r="E423" i="12"/>
  <c r="E422" i="12"/>
  <c r="O422" i="12" s="1"/>
  <c r="E421" i="12"/>
  <c r="E420" i="12"/>
  <c r="O420" i="12" s="1"/>
  <c r="E419" i="12"/>
  <c r="E418" i="12"/>
  <c r="O418" i="12" s="1"/>
  <c r="E417" i="12"/>
  <c r="E416" i="12"/>
  <c r="O416" i="12" s="1"/>
  <c r="E415" i="12"/>
  <c r="E414" i="12"/>
  <c r="E413" i="12"/>
  <c r="E412" i="12"/>
  <c r="E411" i="12"/>
  <c r="O411" i="12" s="1"/>
  <c r="E410" i="12"/>
  <c r="E409" i="12"/>
  <c r="O409" i="12" s="1"/>
  <c r="E408" i="12"/>
  <c r="E407" i="12"/>
  <c r="E406" i="12"/>
  <c r="E405" i="12"/>
  <c r="E404" i="12"/>
  <c r="E403" i="12"/>
  <c r="E402" i="12"/>
  <c r="O402" i="12" s="1"/>
  <c r="E401" i="12"/>
  <c r="E400" i="12"/>
  <c r="O400" i="12" s="1"/>
  <c r="E399" i="12"/>
  <c r="E398" i="12"/>
  <c r="E397" i="12"/>
  <c r="E396" i="12"/>
  <c r="E395" i="12"/>
  <c r="O395" i="12" s="1"/>
  <c r="E394" i="12"/>
  <c r="E393" i="12"/>
  <c r="O393" i="12" s="1"/>
  <c r="E392" i="12"/>
  <c r="E391" i="12"/>
  <c r="O391" i="12" s="1"/>
  <c r="E390" i="12"/>
  <c r="E389" i="12"/>
  <c r="O389" i="12" s="1"/>
  <c r="E388" i="12"/>
  <c r="E387" i="12"/>
  <c r="O387" i="12" s="1"/>
  <c r="E386" i="12"/>
  <c r="E385" i="12"/>
  <c r="O385" i="12" s="1"/>
  <c r="E384" i="12"/>
  <c r="E383" i="12"/>
  <c r="O383" i="12" s="1"/>
  <c r="E382" i="12"/>
  <c r="E381" i="12"/>
  <c r="O381" i="12" s="1"/>
  <c r="E380" i="12"/>
  <c r="E379" i="12"/>
  <c r="O379" i="12" s="1"/>
  <c r="E378" i="12"/>
  <c r="E377" i="12"/>
  <c r="O377" i="12" s="1"/>
  <c r="E376" i="12"/>
  <c r="E375" i="12"/>
  <c r="O375" i="12" s="1"/>
  <c r="E374" i="12"/>
  <c r="O373" i="12"/>
  <c r="E373" i="12"/>
  <c r="E372" i="12"/>
  <c r="E371" i="12"/>
  <c r="O371" i="12" s="1"/>
  <c r="E370" i="12"/>
  <c r="E369" i="12"/>
  <c r="O369" i="12" s="1"/>
  <c r="E368" i="12"/>
  <c r="E367" i="12"/>
  <c r="O367" i="12" s="1"/>
  <c r="E366" i="12"/>
  <c r="E365" i="12"/>
  <c r="O365" i="12" s="1"/>
  <c r="E364" i="12"/>
  <c r="E363" i="12"/>
  <c r="O363" i="12" s="1"/>
  <c r="E362" i="12"/>
  <c r="E361" i="12"/>
  <c r="O361" i="12" s="1"/>
  <c r="E360" i="12"/>
  <c r="E359" i="12"/>
  <c r="O359" i="12" s="1"/>
  <c r="E358" i="12"/>
  <c r="E357" i="12"/>
  <c r="O357" i="12" s="1"/>
  <c r="E356" i="12"/>
  <c r="E355" i="12"/>
  <c r="O355" i="12" s="1"/>
  <c r="E354" i="12"/>
  <c r="E353" i="12"/>
  <c r="O353" i="12" s="1"/>
  <c r="E352" i="12"/>
  <c r="E351" i="12"/>
  <c r="O351" i="12" s="1"/>
  <c r="E350" i="12"/>
  <c r="E349" i="12"/>
  <c r="O349" i="12" s="1"/>
  <c r="E348" i="12"/>
  <c r="E347" i="12"/>
  <c r="O347" i="12" s="1"/>
  <c r="E346" i="12"/>
  <c r="E345" i="12"/>
  <c r="O345" i="12" s="1"/>
  <c r="E344" i="12"/>
  <c r="E343" i="12"/>
  <c r="O343" i="12" s="1"/>
  <c r="E342" i="12"/>
  <c r="O341" i="12"/>
  <c r="E341" i="12"/>
  <c r="E340" i="12"/>
  <c r="E339" i="12"/>
  <c r="O339" i="12" s="1"/>
  <c r="E338" i="12"/>
  <c r="E337" i="12"/>
  <c r="O337" i="12" s="1"/>
  <c r="E336" i="12"/>
  <c r="E335" i="12"/>
  <c r="O335" i="12" s="1"/>
  <c r="E334" i="12"/>
  <c r="E333" i="12"/>
  <c r="O333" i="12" s="1"/>
  <c r="E332" i="12"/>
  <c r="E331" i="12"/>
  <c r="O331" i="12" s="1"/>
  <c r="E330" i="12"/>
  <c r="E329" i="12"/>
  <c r="O329" i="12" s="1"/>
  <c r="E328" i="12"/>
  <c r="E327" i="12"/>
  <c r="O327" i="12" s="1"/>
  <c r="E326" i="12"/>
  <c r="E325" i="12"/>
  <c r="O325" i="12" s="1"/>
  <c r="E324" i="12"/>
  <c r="E323" i="12"/>
  <c r="O323" i="12" s="1"/>
  <c r="E322" i="12"/>
  <c r="E321" i="12"/>
  <c r="O321" i="12" s="1"/>
  <c r="E320" i="12"/>
  <c r="E319" i="12"/>
  <c r="O319" i="12" s="1"/>
  <c r="E318" i="12"/>
  <c r="E317" i="12"/>
  <c r="O317" i="12" s="1"/>
  <c r="E316" i="12"/>
  <c r="E315" i="12"/>
  <c r="O315" i="12" s="1"/>
  <c r="E314" i="12"/>
  <c r="E313" i="12"/>
  <c r="O313" i="12" s="1"/>
  <c r="E312" i="12"/>
  <c r="O312" i="12" s="1"/>
  <c r="E311" i="12"/>
  <c r="E310" i="12"/>
  <c r="E309" i="12"/>
  <c r="E308" i="12"/>
  <c r="O308" i="12" s="1"/>
  <c r="E307" i="12"/>
  <c r="O307" i="12" s="1"/>
  <c r="E306" i="12"/>
  <c r="E305" i="12"/>
  <c r="O305" i="12" s="1"/>
  <c r="E304" i="12"/>
  <c r="O304" i="12" s="1"/>
  <c r="E303" i="12"/>
  <c r="E302" i="12"/>
  <c r="E301" i="12"/>
  <c r="P507" i="12" l="1"/>
  <c r="D507" i="9" s="1"/>
  <c r="P519" i="12"/>
  <c r="D519" i="9" s="1"/>
  <c r="P523" i="12"/>
  <c r="D523" i="9" s="1"/>
  <c r="P308" i="12"/>
  <c r="D308" i="9" s="1"/>
  <c r="I308" i="9" s="1"/>
  <c r="P539" i="12"/>
  <c r="D539" i="9" s="1"/>
  <c r="P475" i="12"/>
  <c r="D475" i="9" s="1"/>
  <c r="P487" i="12"/>
  <c r="D487" i="9" s="1"/>
  <c r="P491" i="12"/>
  <c r="D491" i="9" s="1"/>
  <c r="P304" i="12"/>
  <c r="D304" i="9" s="1"/>
  <c r="I304" i="9" s="1"/>
  <c r="P315" i="12"/>
  <c r="D315" i="9" s="1"/>
  <c r="P321" i="12"/>
  <c r="D321" i="9" s="1"/>
  <c r="E321" i="9" s="1"/>
  <c r="P327" i="12"/>
  <c r="D327" i="9" s="1"/>
  <c r="E327" i="9" s="1"/>
  <c r="P333" i="12"/>
  <c r="D333" i="9" s="1"/>
  <c r="M333" i="9" s="1"/>
  <c r="P339" i="12"/>
  <c r="D339" i="9" s="1"/>
  <c r="M339" i="9" s="1"/>
  <c r="P345" i="12"/>
  <c r="D345" i="9" s="1"/>
  <c r="I345" i="9" s="1"/>
  <c r="P349" i="12"/>
  <c r="D349" i="9" s="1"/>
  <c r="E349" i="9" s="1"/>
  <c r="P355" i="12"/>
  <c r="D355" i="9" s="1"/>
  <c r="I355" i="9" s="1"/>
  <c r="P361" i="12"/>
  <c r="D361" i="9" s="1"/>
  <c r="M361" i="9" s="1"/>
  <c r="P367" i="12"/>
  <c r="D367" i="9" s="1"/>
  <c r="E367" i="9" s="1"/>
  <c r="P373" i="12"/>
  <c r="D373" i="9" s="1"/>
  <c r="M373" i="9" s="1"/>
  <c r="P379" i="12"/>
  <c r="D379" i="9" s="1"/>
  <c r="I379" i="9" s="1"/>
  <c r="P387" i="12"/>
  <c r="D387" i="9" s="1"/>
  <c r="I387" i="9" s="1"/>
  <c r="P395" i="12"/>
  <c r="D395" i="9" s="1"/>
  <c r="M395" i="9" s="1"/>
  <c r="P411" i="12"/>
  <c r="D411" i="9" s="1"/>
  <c r="I411" i="9" s="1"/>
  <c r="P448" i="12"/>
  <c r="D448" i="9" s="1"/>
  <c r="I448" i="9" s="1"/>
  <c r="P454" i="12"/>
  <c r="D454" i="9" s="1"/>
  <c r="E454" i="9" s="1"/>
  <c r="P471" i="12"/>
  <c r="D471" i="9" s="1"/>
  <c r="P479" i="12"/>
  <c r="D479" i="9" s="1"/>
  <c r="P485" i="12"/>
  <c r="D485" i="9" s="1"/>
  <c r="P503" i="12"/>
  <c r="D503" i="9" s="1"/>
  <c r="P515" i="12"/>
  <c r="D515" i="9" s="1"/>
  <c r="P526" i="12"/>
  <c r="D526" i="9" s="1"/>
  <c r="P549" i="12"/>
  <c r="D549" i="9" s="1"/>
  <c r="O429" i="12"/>
  <c r="O431" i="12"/>
  <c r="O441" i="12"/>
  <c r="O443" i="12"/>
  <c r="P443" i="12" s="1"/>
  <c r="D443" i="9" s="1"/>
  <c r="O464" i="12"/>
  <c r="O466" i="12"/>
  <c r="O468" i="12"/>
  <c r="O474" i="12"/>
  <c r="O496" i="12"/>
  <c r="O500" i="12"/>
  <c r="O506" i="12"/>
  <c r="O528" i="12"/>
  <c r="O532" i="12"/>
  <c r="O538" i="12"/>
  <c r="P313" i="12"/>
  <c r="D313" i="9" s="1"/>
  <c r="I313" i="9" s="1"/>
  <c r="P319" i="12"/>
  <c r="D319" i="9" s="1"/>
  <c r="M319" i="9" s="1"/>
  <c r="P325" i="12"/>
  <c r="D325" i="9" s="1"/>
  <c r="I325" i="9" s="1"/>
  <c r="P331" i="12"/>
  <c r="D331" i="9" s="1"/>
  <c r="M331" i="9" s="1"/>
  <c r="P337" i="12"/>
  <c r="D337" i="9" s="1"/>
  <c r="I337" i="9" s="1"/>
  <c r="P343" i="12"/>
  <c r="D343" i="9" s="1"/>
  <c r="P351" i="12"/>
  <c r="D351" i="9" s="1"/>
  <c r="I351" i="9" s="1"/>
  <c r="P357" i="12"/>
  <c r="D357" i="9" s="1"/>
  <c r="M357" i="9" s="1"/>
  <c r="P363" i="12"/>
  <c r="D363" i="9" s="1"/>
  <c r="E363" i="9" s="1"/>
  <c r="P369" i="12"/>
  <c r="D369" i="9" s="1"/>
  <c r="M369" i="9" s="1"/>
  <c r="P377" i="12"/>
  <c r="D377" i="9" s="1"/>
  <c r="M377" i="9" s="1"/>
  <c r="P383" i="12"/>
  <c r="D383" i="9" s="1"/>
  <c r="M383" i="9" s="1"/>
  <c r="P389" i="12"/>
  <c r="D389" i="9" s="1"/>
  <c r="E389" i="9" s="1"/>
  <c r="P393" i="12"/>
  <c r="D393" i="9" s="1"/>
  <c r="M393" i="9" s="1"/>
  <c r="P452" i="12"/>
  <c r="D452" i="9" s="1"/>
  <c r="M452" i="9" s="1"/>
  <c r="P481" i="12"/>
  <c r="D481" i="9" s="1"/>
  <c r="P511" i="12"/>
  <c r="D511" i="9" s="1"/>
  <c r="P517" i="12"/>
  <c r="D517" i="9" s="1"/>
  <c r="P545" i="12"/>
  <c r="D545" i="9" s="1"/>
  <c r="P551" i="12"/>
  <c r="D551" i="9" s="1"/>
  <c r="O302" i="12"/>
  <c r="P312" i="12"/>
  <c r="D312" i="9" s="1"/>
  <c r="I312" i="9" s="1"/>
  <c r="O303" i="12"/>
  <c r="O310" i="12"/>
  <c r="P400" i="12"/>
  <c r="D400" i="9" s="1"/>
  <c r="I400" i="9" s="1"/>
  <c r="P402" i="12"/>
  <c r="D402" i="9" s="1"/>
  <c r="I402" i="9" s="1"/>
  <c r="P416" i="12"/>
  <c r="D416" i="9" s="1"/>
  <c r="E416" i="9" s="1"/>
  <c r="P418" i="12"/>
  <c r="D418" i="9" s="1"/>
  <c r="E418" i="9" s="1"/>
  <c r="P420" i="12"/>
  <c r="D420" i="9" s="1"/>
  <c r="E420" i="9" s="1"/>
  <c r="P422" i="12"/>
  <c r="D422" i="9" s="1"/>
  <c r="I422" i="9" s="1"/>
  <c r="P445" i="12"/>
  <c r="D445" i="9" s="1"/>
  <c r="I445" i="9" s="1"/>
  <c r="P447" i="12"/>
  <c r="D447" i="9" s="1"/>
  <c r="I447" i="9" s="1"/>
  <c r="P457" i="12"/>
  <c r="D457" i="9" s="1"/>
  <c r="I457" i="9" s="1"/>
  <c r="P469" i="12"/>
  <c r="D469" i="9" s="1"/>
  <c r="P478" i="12"/>
  <c r="D478" i="9" s="1"/>
  <c r="P495" i="12"/>
  <c r="D495" i="9" s="1"/>
  <c r="P497" i="12"/>
  <c r="D497" i="9" s="1"/>
  <c r="P499" i="12"/>
  <c r="D499" i="9" s="1"/>
  <c r="P501" i="12"/>
  <c r="D501" i="9" s="1"/>
  <c r="P510" i="12"/>
  <c r="D510" i="9" s="1"/>
  <c r="P527" i="12"/>
  <c r="D527" i="9" s="1"/>
  <c r="P529" i="12"/>
  <c r="D529" i="9" s="1"/>
  <c r="P531" i="12"/>
  <c r="D531" i="9" s="1"/>
  <c r="P533" i="12"/>
  <c r="D533" i="9" s="1"/>
  <c r="P542" i="12"/>
  <c r="D542" i="9" s="1"/>
  <c r="P317" i="12"/>
  <c r="D317" i="9" s="1"/>
  <c r="E317" i="9" s="1"/>
  <c r="P323" i="12"/>
  <c r="D323" i="9" s="1"/>
  <c r="M323" i="9" s="1"/>
  <c r="P329" i="12"/>
  <c r="D329" i="9" s="1"/>
  <c r="E329" i="9" s="1"/>
  <c r="P335" i="12"/>
  <c r="D335" i="9" s="1"/>
  <c r="I335" i="9" s="1"/>
  <c r="P341" i="12"/>
  <c r="D341" i="9" s="1"/>
  <c r="E341" i="9" s="1"/>
  <c r="P347" i="12"/>
  <c r="D347" i="9" s="1"/>
  <c r="I347" i="9" s="1"/>
  <c r="P353" i="12"/>
  <c r="D353" i="9" s="1"/>
  <c r="I353" i="9" s="1"/>
  <c r="P359" i="12"/>
  <c r="D359" i="9" s="1"/>
  <c r="I359" i="9" s="1"/>
  <c r="P365" i="12"/>
  <c r="D365" i="9" s="1"/>
  <c r="M365" i="9" s="1"/>
  <c r="P371" i="12"/>
  <c r="D371" i="9" s="1"/>
  <c r="E371" i="9" s="1"/>
  <c r="P375" i="12"/>
  <c r="D375" i="9" s="1"/>
  <c r="E375" i="9" s="1"/>
  <c r="P381" i="12"/>
  <c r="D381" i="9" s="1"/>
  <c r="E381" i="9" s="1"/>
  <c r="P385" i="12"/>
  <c r="D385" i="9" s="1"/>
  <c r="I385" i="9" s="1"/>
  <c r="P391" i="12"/>
  <c r="D391" i="9" s="1"/>
  <c r="I391" i="9" s="1"/>
  <c r="P409" i="12"/>
  <c r="D409" i="9" s="1"/>
  <c r="I409" i="9" s="1"/>
  <c r="P425" i="12"/>
  <c r="D425" i="9" s="1"/>
  <c r="E425" i="9" s="1"/>
  <c r="P450" i="12"/>
  <c r="D450" i="9" s="1"/>
  <c r="I450" i="9" s="1"/>
  <c r="P483" i="12"/>
  <c r="D483" i="9" s="1"/>
  <c r="P494" i="12"/>
  <c r="D494" i="9" s="1"/>
  <c r="P513" i="12"/>
  <c r="D513" i="9" s="1"/>
  <c r="P535" i="12"/>
  <c r="D535" i="9" s="1"/>
  <c r="P543" i="12"/>
  <c r="D543" i="9" s="1"/>
  <c r="P547" i="12"/>
  <c r="D547" i="9" s="1"/>
  <c r="P305" i="12"/>
  <c r="D305" i="9" s="1"/>
  <c r="I305" i="9" s="1"/>
  <c r="P307" i="12"/>
  <c r="D307" i="9" s="1"/>
  <c r="I307" i="9" s="1"/>
  <c r="O311" i="12"/>
  <c r="O432" i="12"/>
  <c r="O434" i="12"/>
  <c r="O436" i="12"/>
  <c r="O438" i="12"/>
  <c r="O461" i="12"/>
  <c r="O463" i="12"/>
  <c r="O480" i="12"/>
  <c r="O484" i="12"/>
  <c r="O490" i="12"/>
  <c r="O512" i="12"/>
  <c r="O516" i="12"/>
  <c r="O522" i="12"/>
  <c r="O544" i="12"/>
  <c r="O548" i="12"/>
  <c r="I319" i="9"/>
  <c r="I339" i="9"/>
  <c r="I361" i="9"/>
  <c r="E361" i="9"/>
  <c r="M379" i="9"/>
  <c r="E379" i="9"/>
  <c r="E391" i="9"/>
  <c r="I395" i="9"/>
  <c r="E395" i="9"/>
  <c r="E448" i="9"/>
  <c r="M454" i="9"/>
  <c r="I331" i="9"/>
  <c r="E331" i="9"/>
  <c r="M345" i="9"/>
  <c r="E345" i="9"/>
  <c r="M367" i="9"/>
  <c r="E377" i="9"/>
  <c r="E383" i="9"/>
  <c r="I393" i="9"/>
  <c r="E393" i="9"/>
  <c r="M312" i="9"/>
  <c r="E312" i="9"/>
  <c r="I427" i="9"/>
  <c r="M427" i="9"/>
  <c r="E427" i="9"/>
  <c r="M304" i="9"/>
  <c r="I315" i="9"/>
  <c r="M315" i="9"/>
  <c r="E315" i="9"/>
  <c r="M325" i="9"/>
  <c r="E325" i="9"/>
  <c r="I333" i="9"/>
  <c r="E333" i="9"/>
  <c r="M341" i="9"/>
  <c r="E347" i="9"/>
  <c r="M355" i="9"/>
  <c r="E355" i="9"/>
  <c r="I369" i="9"/>
  <c r="E369" i="9"/>
  <c r="I416" i="9"/>
  <c r="M416" i="9"/>
  <c r="I443" i="9"/>
  <c r="M443" i="9"/>
  <c r="E443" i="9"/>
  <c r="E445" i="9"/>
  <c r="E447" i="9"/>
  <c r="I321" i="9"/>
  <c r="M321" i="9"/>
  <c r="I343" i="9"/>
  <c r="M343" i="9"/>
  <c r="E343" i="9"/>
  <c r="E351" i="9"/>
  <c r="I357" i="9"/>
  <c r="E357" i="9"/>
  <c r="I365" i="9"/>
  <c r="M375" i="9"/>
  <c r="E307" i="9"/>
  <c r="I459" i="9"/>
  <c r="M459" i="9"/>
  <c r="E459" i="9"/>
  <c r="O397" i="12"/>
  <c r="O404" i="12"/>
  <c r="O406" i="12"/>
  <c r="O413" i="12"/>
  <c r="O415" i="12"/>
  <c r="O301" i="12"/>
  <c r="O316" i="12"/>
  <c r="O320" i="12"/>
  <c r="O324" i="12"/>
  <c r="O328" i="12"/>
  <c r="O332" i="12"/>
  <c r="O336" i="12"/>
  <c r="O340" i="12"/>
  <c r="O344" i="12"/>
  <c r="O348" i="12"/>
  <c r="O352" i="12"/>
  <c r="O356" i="12"/>
  <c r="O360" i="12"/>
  <c r="O364" i="12"/>
  <c r="O368" i="12"/>
  <c r="O372" i="12"/>
  <c r="O376" i="12"/>
  <c r="O380" i="12"/>
  <c r="O384" i="12"/>
  <c r="O388" i="12"/>
  <c r="O392" i="12"/>
  <c r="O401" i="12"/>
  <c r="O408" i="12"/>
  <c r="O419" i="12"/>
  <c r="O426" i="12"/>
  <c r="O433" i="12"/>
  <c r="O440" i="12"/>
  <c r="O449" i="12"/>
  <c r="O451" i="12"/>
  <c r="O456" i="12"/>
  <c r="O458" i="12"/>
  <c r="O465" i="12"/>
  <c r="O467" i="12"/>
  <c r="O472" i="12"/>
  <c r="O488" i="12"/>
  <c r="O536" i="12"/>
  <c r="O396" i="12"/>
  <c r="O398" i="12"/>
  <c r="O405" i="12"/>
  <c r="O407" i="12"/>
  <c r="O412" i="12"/>
  <c r="O414" i="12"/>
  <c r="O421" i="12"/>
  <c r="O423" i="12"/>
  <c r="O428" i="12"/>
  <c r="O430" i="12"/>
  <c r="O437" i="12"/>
  <c r="O439" i="12"/>
  <c r="O444" i="12"/>
  <c r="O446" i="12"/>
  <c r="O453" i="12"/>
  <c r="O455" i="12"/>
  <c r="O460" i="12"/>
  <c r="O462" i="12"/>
  <c r="O473" i="12"/>
  <c r="O476" i="12"/>
  <c r="O482" i="12"/>
  <c r="O489" i="12"/>
  <c r="O492" i="12"/>
  <c r="O498" i="12"/>
  <c r="O505" i="12"/>
  <c r="O508" i="12"/>
  <c r="O514" i="12"/>
  <c r="O521" i="12"/>
  <c r="O524" i="12"/>
  <c r="O530" i="12"/>
  <c r="O537" i="12"/>
  <c r="O540" i="12"/>
  <c r="O546" i="12"/>
  <c r="O470" i="12"/>
  <c r="O477" i="12"/>
  <c r="O486" i="12"/>
  <c r="O493" i="12"/>
  <c r="O502" i="12"/>
  <c r="O509" i="12"/>
  <c r="O518" i="12"/>
  <c r="O525" i="12"/>
  <c r="O534" i="12"/>
  <c r="O541" i="12"/>
  <c r="O550" i="12"/>
  <c r="O399" i="12"/>
  <c r="O306" i="12"/>
  <c r="O309" i="12"/>
  <c r="O314" i="12"/>
  <c r="O318" i="12"/>
  <c r="O322" i="12"/>
  <c r="O326" i="12"/>
  <c r="O330" i="12"/>
  <c r="O334" i="12"/>
  <c r="O338" i="12"/>
  <c r="O342" i="12"/>
  <c r="O346" i="12"/>
  <c r="O350" i="12"/>
  <c r="O354" i="12"/>
  <c r="O358" i="12"/>
  <c r="O362" i="12"/>
  <c r="O366" i="12"/>
  <c r="O370" i="12"/>
  <c r="O374" i="12"/>
  <c r="O378" i="12"/>
  <c r="O382" i="12"/>
  <c r="O386" i="12"/>
  <c r="O390" i="12"/>
  <c r="O394" i="12"/>
  <c r="O403" i="12"/>
  <c r="O410" i="12"/>
  <c r="O417" i="12"/>
  <c r="O424" i="12"/>
  <c r="O435" i="12"/>
  <c r="O442" i="12"/>
  <c r="O504" i="12"/>
  <c r="O520" i="12"/>
  <c r="O552" i="12"/>
  <c r="E964" i="12"/>
  <c r="E963" i="12"/>
  <c r="O963" i="12" s="1"/>
  <c r="P963" i="12" s="1"/>
  <c r="D963" i="9" s="1"/>
  <c r="E962" i="12"/>
  <c r="E961" i="12"/>
  <c r="O961" i="12" s="1"/>
  <c r="P961" i="12" s="1"/>
  <c r="D961" i="9" s="1"/>
  <c r="E960" i="12"/>
  <c r="E959" i="12"/>
  <c r="O959" i="12" s="1"/>
  <c r="P959" i="12" s="1"/>
  <c r="D959" i="9" s="1"/>
  <c r="E958" i="12"/>
  <c r="E957" i="12"/>
  <c r="E956" i="12"/>
  <c r="E955" i="12"/>
  <c r="O955" i="12" s="1"/>
  <c r="P955" i="12" s="1"/>
  <c r="D955" i="9" s="1"/>
  <c r="E954" i="12"/>
  <c r="E953" i="12"/>
  <c r="E952" i="12"/>
  <c r="E951" i="12"/>
  <c r="O951" i="12" s="1"/>
  <c r="P951" i="12" s="1"/>
  <c r="D951" i="9" s="1"/>
  <c r="E950" i="12"/>
  <c r="E949" i="12"/>
  <c r="E948" i="12"/>
  <c r="E947" i="12"/>
  <c r="O947" i="12" s="1"/>
  <c r="P947" i="12" s="1"/>
  <c r="D947" i="9" s="1"/>
  <c r="E946" i="12"/>
  <c r="E945" i="12"/>
  <c r="E944" i="12"/>
  <c r="E943" i="12"/>
  <c r="O943" i="12" s="1"/>
  <c r="P943" i="12" s="1"/>
  <c r="D943" i="9" s="1"/>
  <c r="E942" i="12"/>
  <c r="E941" i="12"/>
  <c r="E940" i="12"/>
  <c r="E939" i="12"/>
  <c r="O939" i="12" s="1"/>
  <c r="P939" i="12" s="1"/>
  <c r="D939" i="9" s="1"/>
  <c r="E938" i="12"/>
  <c r="E937" i="12"/>
  <c r="E936" i="12"/>
  <c r="E935" i="12"/>
  <c r="O935" i="12" s="1"/>
  <c r="P935" i="12" s="1"/>
  <c r="D935" i="9" s="1"/>
  <c r="E934" i="12"/>
  <c r="E933" i="12"/>
  <c r="E932" i="12"/>
  <c r="E931" i="12"/>
  <c r="O931" i="12" s="1"/>
  <c r="P931" i="12" s="1"/>
  <c r="D931" i="9" s="1"/>
  <c r="E930" i="12"/>
  <c r="E929" i="12"/>
  <c r="E928" i="12"/>
  <c r="E927" i="12"/>
  <c r="O927" i="12" s="1"/>
  <c r="P927" i="12" s="1"/>
  <c r="D927" i="9" s="1"/>
  <c r="E926" i="12"/>
  <c r="E925" i="12"/>
  <c r="E924" i="12"/>
  <c r="E923" i="12"/>
  <c r="O923" i="12" s="1"/>
  <c r="P923" i="12" s="1"/>
  <c r="D923" i="9" s="1"/>
  <c r="E922" i="12"/>
  <c r="E921" i="12"/>
  <c r="E920" i="12"/>
  <c r="E919" i="12"/>
  <c r="E918" i="12"/>
  <c r="E917" i="12"/>
  <c r="E916" i="12"/>
  <c r="E915" i="12"/>
  <c r="E914" i="12"/>
  <c r="E913" i="12"/>
  <c r="E912" i="12"/>
  <c r="E911" i="12"/>
  <c r="O911" i="12" s="1"/>
  <c r="P911" i="12" s="1"/>
  <c r="D911" i="9" s="1"/>
  <c r="E910" i="12"/>
  <c r="E909" i="12"/>
  <c r="O909" i="12" s="1"/>
  <c r="P909" i="12" s="1"/>
  <c r="D909" i="9" s="1"/>
  <c r="E908" i="12"/>
  <c r="O908" i="12" s="1"/>
  <c r="P908" i="12" s="1"/>
  <c r="D908" i="9" s="1"/>
  <c r="E907" i="12"/>
  <c r="E906" i="12"/>
  <c r="E905" i="12"/>
  <c r="O905" i="12" s="1"/>
  <c r="P905" i="12" s="1"/>
  <c r="D905" i="9" s="1"/>
  <c r="E904" i="12"/>
  <c r="E903" i="12"/>
  <c r="E902" i="12"/>
  <c r="E901" i="12"/>
  <c r="O901" i="12" s="1"/>
  <c r="P901" i="12" s="1"/>
  <c r="D901" i="9" s="1"/>
  <c r="E900" i="12"/>
  <c r="E899" i="12"/>
  <c r="E898" i="12"/>
  <c r="E897" i="12"/>
  <c r="O897" i="12" s="1"/>
  <c r="P897" i="12" s="1"/>
  <c r="D897" i="9" s="1"/>
  <c r="E896" i="12"/>
  <c r="E895" i="12"/>
  <c r="E894" i="12"/>
  <c r="E893" i="12"/>
  <c r="O893" i="12" s="1"/>
  <c r="P893" i="12" s="1"/>
  <c r="D893" i="9" s="1"/>
  <c r="E892" i="12"/>
  <c r="O892" i="12" s="1"/>
  <c r="P892" i="12" s="1"/>
  <c r="D892" i="9" s="1"/>
  <c r="E891" i="12"/>
  <c r="E890" i="12"/>
  <c r="E889" i="12"/>
  <c r="E888" i="12"/>
  <c r="E887" i="12"/>
  <c r="E886" i="12"/>
  <c r="E885" i="12"/>
  <c r="E884" i="12"/>
  <c r="E883" i="12"/>
  <c r="O883" i="12" s="1"/>
  <c r="E882" i="12"/>
  <c r="O882" i="12" s="1"/>
  <c r="P882" i="12" s="1"/>
  <c r="D882" i="9" s="1"/>
  <c r="E881" i="12"/>
  <c r="E880" i="12"/>
  <c r="E879" i="12"/>
  <c r="E878" i="12"/>
  <c r="E877" i="12"/>
  <c r="E876" i="12"/>
  <c r="O876" i="12" s="1"/>
  <c r="P876" i="12" s="1"/>
  <c r="D876" i="9" s="1"/>
  <c r="E875" i="12"/>
  <c r="E874" i="12"/>
  <c r="E873" i="12"/>
  <c r="E872" i="12"/>
  <c r="E871" i="12"/>
  <c r="E870" i="12"/>
  <c r="E869" i="12"/>
  <c r="E868" i="12"/>
  <c r="E867" i="12"/>
  <c r="E866" i="12"/>
  <c r="E865" i="12"/>
  <c r="E864" i="12"/>
  <c r="E863" i="12"/>
  <c r="E862" i="12"/>
  <c r="E861" i="12"/>
  <c r="E860" i="12"/>
  <c r="O860" i="12" s="1"/>
  <c r="P860" i="12" s="1"/>
  <c r="D860" i="9" s="1"/>
  <c r="E859" i="12"/>
  <c r="E858" i="12"/>
  <c r="E857" i="12"/>
  <c r="E856" i="12"/>
  <c r="E855" i="12"/>
  <c r="E854" i="12"/>
  <c r="E339" i="9" l="1"/>
  <c r="M351" i="9"/>
  <c r="I323" i="9"/>
  <c r="M387" i="9"/>
  <c r="E452" i="9"/>
  <c r="I452" i="9"/>
  <c r="M445" i="9"/>
  <c r="E304" i="9"/>
  <c r="I377" i="9"/>
  <c r="I454" i="9"/>
  <c r="M448" i="9"/>
  <c r="E387" i="9"/>
  <c r="E319" i="9"/>
  <c r="E335" i="9"/>
  <c r="I383" i="9"/>
  <c r="I367" i="9"/>
  <c r="E409" i="9"/>
  <c r="E359" i="9"/>
  <c r="M335" i="9"/>
  <c r="E457" i="9"/>
  <c r="M381" i="9"/>
  <c r="M359" i="9"/>
  <c r="M457" i="9"/>
  <c r="I381" i="9"/>
  <c r="I327" i="9"/>
  <c r="E373" i="9"/>
  <c r="M349" i="9"/>
  <c r="E385" i="9"/>
  <c r="M418" i="9"/>
  <c r="M389" i="9"/>
  <c r="E323" i="9"/>
  <c r="M371" i="9"/>
  <c r="M425" i="9"/>
  <c r="I420" i="9"/>
  <c r="I389" i="9"/>
  <c r="I373" i="9"/>
  <c r="M363" i="9"/>
  <c r="I425" i="9"/>
  <c r="I371" i="9"/>
  <c r="I317" i="9"/>
  <c r="M400" i="9"/>
  <c r="I363" i="9"/>
  <c r="E337" i="9"/>
  <c r="E308" i="9"/>
  <c r="M327" i="9"/>
  <c r="E305" i="9"/>
  <c r="M308" i="9"/>
  <c r="E400" i="9"/>
  <c r="M305" i="9"/>
  <c r="M420" i="9"/>
  <c r="M347" i="9"/>
  <c r="M337" i="9"/>
  <c r="E411" i="9"/>
  <c r="M391" i="9"/>
  <c r="I349" i="9"/>
  <c r="M329" i="9"/>
  <c r="E313" i="9"/>
  <c r="M411" i="9"/>
  <c r="M313" i="9"/>
  <c r="E450" i="9"/>
  <c r="E600" i="9"/>
  <c r="I600" i="9"/>
  <c r="M600" i="9"/>
  <c r="I568" i="9"/>
  <c r="M568" i="9"/>
  <c r="E568" i="9"/>
  <c r="M584" i="9"/>
  <c r="I584" i="9"/>
  <c r="E584" i="9"/>
  <c r="P552" i="12"/>
  <c r="D552" i="9" s="1"/>
  <c r="I552" i="9" s="1"/>
  <c r="P382" i="12"/>
  <c r="D382" i="9" s="1"/>
  <c r="I382" i="9" s="1"/>
  <c r="P334" i="12"/>
  <c r="D334" i="9" s="1"/>
  <c r="I334" i="9" s="1"/>
  <c r="P525" i="12"/>
  <c r="D525" i="9" s="1"/>
  <c r="P524" i="12"/>
  <c r="D524" i="9" s="1"/>
  <c r="P460" i="12"/>
  <c r="D460" i="9" s="1"/>
  <c r="M460" i="9" s="1"/>
  <c r="P412" i="12"/>
  <c r="D412" i="9" s="1"/>
  <c r="I412" i="9" s="1"/>
  <c r="P451" i="12"/>
  <c r="D451" i="9" s="1"/>
  <c r="I451" i="9" s="1"/>
  <c r="P392" i="12"/>
  <c r="D392" i="9" s="1"/>
  <c r="E392" i="9" s="1"/>
  <c r="P360" i="12"/>
  <c r="D360" i="9" s="1"/>
  <c r="I360" i="9" s="1"/>
  <c r="P301" i="12"/>
  <c r="D301" i="9" s="1"/>
  <c r="E301" i="9" s="1"/>
  <c r="P548" i="12"/>
  <c r="D548" i="9" s="1"/>
  <c r="P434" i="12"/>
  <c r="D434" i="9" s="1"/>
  <c r="P538" i="12"/>
  <c r="D538" i="9" s="1"/>
  <c r="O856" i="12"/>
  <c r="P856" i="12" s="1"/>
  <c r="D856" i="9" s="1"/>
  <c r="O872" i="12"/>
  <c r="P872" i="12" s="1"/>
  <c r="D872" i="9" s="1"/>
  <c r="O884" i="12"/>
  <c r="P884" i="12" s="1"/>
  <c r="D884" i="9" s="1"/>
  <c r="O904" i="12"/>
  <c r="P904" i="12" s="1"/>
  <c r="D904" i="9" s="1"/>
  <c r="E615" i="9"/>
  <c r="I615" i="9"/>
  <c r="M615" i="9"/>
  <c r="M619" i="9"/>
  <c r="I619" i="9"/>
  <c r="E619" i="9"/>
  <c r="I623" i="9"/>
  <c r="M623" i="9"/>
  <c r="E623" i="9"/>
  <c r="E627" i="9"/>
  <c r="I627" i="9"/>
  <c r="M627" i="9"/>
  <c r="I631" i="9"/>
  <c r="E631" i="9"/>
  <c r="M631" i="9"/>
  <c r="M635" i="9"/>
  <c r="I635" i="9"/>
  <c r="E635" i="9"/>
  <c r="M639" i="9"/>
  <c r="E639" i="9"/>
  <c r="I639" i="9"/>
  <c r="M643" i="9"/>
  <c r="I643" i="9"/>
  <c r="E643" i="9"/>
  <c r="E647" i="9"/>
  <c r="M647" i="9"/>
  <c r="I647" i="9"/>
  <c r="M651" i="9"/>
  <c r="E651" i="9"/>
  <c r="I651" i="9"/>
  <c r="I655" i="9"/>
  <c r="E655" i="9"/>
  <c r="M655" i="9"/>
  <c r="P520" i="12"/>
  <c r="D520" i="9" s="1"/>
  <c r="P424" i="12"/>
  <c r="D424" i="9" s="1"/>
  <c r="I424" i="9" s="1"/>
  <c r="P394" i="12"/>
  <c r="D394" i="9" s="1"/>
  <c r="I394" i="9" s="1"/>
  <c r="P378" i="12"/>
  <c r="D378" i="9" s="1"/>
  <c r="I378" i="9" s="1"/>
  <c r="P362" i="12"/>
  <c r="D362" i="9" s="1"/>
  <c r="P346" i="12"/>
  <c r="D346" i="9" s="1"/>
  <c r="I346" i="9" s="1"/>
  <c r="P330" i="12"/>
  <c r="D330" i="9" s="1"/>
  <c r="I330" i="9" s="1"/>
  <c r="P314" i="12"/>
  <c r="D314" i="9" s="1"/>
  <c r="I314" i="9" s="1"/>
  <c r="P550" i="12"/>
  <c r="D550" i="9" s="1"/>
  <c r="P518" i="12"/>
  <c r="D518" i="9" s="1"/>
  <c r="P486" i="12"/>
  <c r="D486" i="9" s="1"/>
  <c r="P540" i="12"/>
  <c r="D540" i="9" s="1"/>
  <c r="P521" i="12"/>
  <c r="D521" i="9" s="1"/>
  <c r="P498" i="12"/>
  <c r="D498" i="9" s="1"/>
  <c r="P476" i="12"/>
  <c r="D476" i="9" s="1"/>
  <c r="P455" i="12"/>
  <c r="D455" i="9" s="1"/>
  <c r="M455" i="9" s="1"/>
  <c r="P439" i="12"/>
  <c r="D439" i="9" s="1"/>
  <c r="P423" i="12"/>
  <c r="D423" i="9" s="1"/>
  <c r="I423" i="9" s="1"/>
  <c r="P407" i="12"/>
  <c r="D407" i="9" s="1"/>
  <c r="I407" i="9" s="1"/>
  <c r="P536" i="12"/>
  <c r="D536" i="9" s="1"/>
  <c r="P465" i="12"/>
  <c r="D465" i="9" s="1"/>
  <c r="P449" i="12"/>
  <c r="D449" i="9" s="1"/>
  <c r="I449" i="9" s="1"/>
  <c r="P419" i="12"/>
  <c r="D419" i="9" s="1"/>
  <c r="E419" i="9" s="1"/>
  <c r="P388" i="12"/>
  <c r="D388" i="9" s="1"/>
  <c r="E388" i="9" s="1"/>
  <c r="P372" i="12"/>
  <c r="D372" i="9" s="1"/>
  <c r="E372" i="9" s="1"/>
  <c r="P356" i="12"/>
  <c r="D356" i="9" s="1"/>
  <c r="I356" i="9" s="1"/>
  <c r="P340" i="12"/>
  <c r="D340" i="9" s="1"/>
  <c r="E340" i="9" s="1"/>
  <c r="P324" i="12"/>
  <c r="D324" i="9" s="1"/>
  <c r="I324" i="9" s="1"/>
  <c r="P415" i="12"/>
  <c r="D415" i="9" s="1"/>
  <c r="P397" i="12"/>
  <c r="D397" i="9" s="1"/>
  <c r="E397" i="9" s="1"/>
  <c r="M385" i="9"/>
  <c r="I375" i="9"/>
  <c r="M447" i="9"/>
  <c r="E422" i="9"/>
  <c r="I418" i="9"/>
  <c r="E402" i="9"/>
  <c r="I341" i="9"/>
  <c r="M317" i="9"/>
  <c r="E353" i="9"/>
  <c r="M450" i="9"/>
  <c r="M409" i="9"/>
  <c r="I329" i="9"/>
  <c r="P544" i="12"/>
  <c r="D544" i="9" s="1"/>
  <c r="P490" i="12"/>
  <c r="D490" i="9" s="1"/>
  <c r="P461" i="12"/>
  <c r="D461" i="9" s="1"/>
  <c r="P432" i="12"/>
  <c r="D432" i="9" s="1"/>
  <c r="P532" i="12"/>
  <c r="D532" i="9" s="1"/>
  <c r="P496" i="12"/>
  <c r="D496" i="9" s="1"/>
  <c r="P464" i="12"/>
  <c r="D464" i="9" s="1"/>
  <c r="P429" i="12"/>
  <c r="D429" i="9" s="1"/>
  <c r="P435" i="12"/>
  <c r="D435" i="9" s="1"/>
  <c r="I435" i="9" s="1"/>
  <c r="P366" i="12"/>
  <c r="D366" i="9" s="1"/>
  <c r="P399" i="12"/>
  <c r="D399" i="9" s="1"/>
  <c r="M399" i="9" s="1"/>
  <c r="P546" i="12"/>
  <c r="D546" i="9" s="1"/>
  <c r="P482" i="12"/>
  <c r="D482" i="9" s="1"/>
  <c r="P428" i="12"/>
  <c r="D428" i="9" s="1"/>
  <c r="I428" i="9" s="1"/>
  <c r="P467" i="12"/>
  <c r="D467" i="9" s="1"/>
  <c r="P376" i="12"/>
  <c r="D376" i="9" s="1"/>
  <c r="P344" i="12"/>
  <c r="D344" i="9" s="1"/>
  <c r="I344" i="9" s="1"/>
  <c r="P404" i="12"/>
  <c r="D404" i="9" s="1"/>
  <c r="M404" i="9" s="1"/>
  <c r="P463" i="12"/>
  <c r="D463" i="9" s="1"/>
  <c r="P466" i="12"/>
  <c r="D466" i="9" s="1"/>
  <c r="O864" i="12"/>
  <c r="P864" i="12" s="1"/>
  <c r="D864" i="9" s="1"/>
  <c r="O888" i="12"/>
  <c r="P888" i="12" s="1"/>
  <c r="D888" i="9" s="1"/>
  <c r="O900" i="12"/>
  <c r="P900" i="12" s="1"/>
  <c r="D900" i="9" s="1"/>
  <c r="I585" i="9"/>
  <c r="E585" i="9"/>
  <c r="M585" i="9"/>
  <c r="I589" i="9"/>
  <c r="E589" i="9"/>
  <c r="M589" i="9"/>
  <c r="E593" i="9"/>
  <c r="I593" i="9"/>
  <c r="M593" i="9"/>
  <c r="I597" i="9"/>
  <c r="E597" i="9"/>
  <c r="M597" i="9"/>
  <c r="I604" i="9"/>
  <c r="M604" i="9"/>
  <c r="E604" i="9"/>
  <c r="O912" i="12"/>
  <c r="P912" i="12" s="1"/>
  <c r="D912" i="9" s="1"/>
  <c r="O916" i="12"/>
  <c r="P916" i="12" s="1"/>
  <c r="D916" i="9" s="1"/>
  <c r="O920" i="12"/>
  <c r="P920" i="12" s="1"/>
  <c r="D920" i="9" s="1"/>
  <c r="O924" i="12"/>
  <c r="P924" i="12" s="1"/>
  <c r="D924" i="9" s="1"/>
  <c r="O928" i="12"/>
  <c r="P928" i="12" s="1"/>
  <c r="D928" i="9" s="1"/>
  <c r="O932" i="12"/>
  <c r="P932" i="12" s="1"/>
  <c r="D932" i="9" s="1"/>
  <c r="O936" i="12"/>
  <c r="P936" i="12" s="1"/>
  <c r="D936" i="9" s="1"/>
  <c r="O940" i="12"/>
  <c r="P940" i="12" s="1"/>
  <c r="D940" i="9" s="1"/>
  <c r="O944" i="12"/>
  <c r="P944" i="12" s="1"/>
  <c r="D944" i="9" s="1"/>
  <c r="O948" i="12"/>
  <c r="P948" i="12" s="1"/>
  <c r="D948" i="9" s="1"/>
  <c r="O952" i="12"/>
  <c r="P952" i="12" s="1"/>
  <c r="D952" i="9" s="1"/>
  <c r="O956" i="12"/>
  <c r="P956" i="12" s="1"/>
  <c r="D956" i="9" s="1"/>
  <c r="O960" i="12"/>
  <c r="P960" i="12" s="1"/>
  <c r="D960" i="9" s="1"/>
  <c r="O964" i="12"/>
  <c r="P964" i="12" s="1"/>
  <c r="D964" i="9" s="1"/>
  <c r="P504" i="12"/>
  <c r="D504" i="9" s="1"/>
  <c r="P417" i="12"/>
  <c r="D417" i="9" s="1"/>
  <c r="E417" i="9" s="1"/>
  <c r="P390" i="12"/>
  <c r="D390" i="9" s="1"/>
  <c r="I390" i="9" s="1"/>
  <c r="P374" i="12"/>
  <c r="D374" i="9" s="1"/>
  <c r="P358" i="12"/>
  <c r="D358" i="9" s="1"/>
  <c r="M358" i="9" s="1"/>
  <c r="P342" i="12"/>
  <c r="D342" i="9" s="1"/>
  <c r="P326" i="12"/>
  <c r="D326" i="9" s="1"/>
  <c r="I326" i="9" s="1"/>
  <c r="P309" i="12"/>
  <c r="D309" i="9" s="1"/>
  <c r="P541" i="12"/>
  <c r="D541" i="9" s="1"/>
  <c r="P509" i="12"/>
  <c r="D509" i="9" s="1"/>
  <c r="P477" i="12"/>
  <c r="D477" i="9" s="1"/>
  <c r="P537" i="12"/>
  <c r="D537" i="9" s="1"/>
  <c r="P514" i="12"/>
  <c r="D514" i="9" s="1"/>
  <c r="P492" i="12"/>
  <c r="D492" i="9" s="1"/>
  <c r="P473" i="12"/>
  <c r="D473" i="9" s="1"/>
  <c r="P453" i="12"/>
  <c r="D453" i="9" s="1"/>
  <c r="P437" i="12"/>
  <c r="D437" i="9" s="1"/>
  <c r="E437" i="9" s="1"/>
  <c r="P421" i="12"/>
  <c r="D421" i="9" s="1"/>
  <c r="M421" i="9" s="1"/>
  <c r="P405" i="12"/>
  <c r="D405" i="9" s="1"/>
  <c r="I405" i="9" s="1"/>
  <c r="P488" i="12"/>
  <c r="D488" i="9" s="1"/>
  <c r="P458" i="12"/>
  <c r="D458" i="9" s="1"/>
  <c r="E458" i="9" s="1"/>
  <c r="P440" i="12"/>
  <c r="D440" i="9" s="1"/>
  <c r="E440" i="9" s="1"/>
  <c r="P408" i="12"/>
  <c r="D408" i="9" s="1"/>
  <c r="I408" i="9" s="1"/>
  <c r="P384" i="12"/>
  <c r="D384" i="9" s="1"/>
  <c r="I384" i="9" s="1"/>
  <c r="P368" i="12"/>
  <c r="D368" i="9" s="1"/>
  <c r="E368" i="9" s="1"/>
  <c r="P352" i="12"/>
  <c r="D352" i="9" s="1"/>
  <c r="M352" i="9" s="1"/>
  <c r="P336" i="12"/>
  <c r="D336" i="9" s="1"/>
  <c r="I336" i="9" s="1"/>
  <c r="P320" i="12"/>
  <c r="D320" i="9" s="1"/>
  <c r="P413" i="12"/>
  <c r="D413" i="9" s="1"/>
  <c r="M413" i="9" s="1"/>
  <c r="E365" i="9"/>
  <c r="M422" i="9"/>
  <c r="M402" i="9"/>
  <c r="M353" i="9"/>
  <c r="P522" i="12"/>
  <c r="D522" i="9" s="1"/>
  <c r="P484" i="12"/>
  <c r="D484" i="9" s="1"/>
  <c r="P438" i="12"/>
  <c r="D438" i="9" s="1"/>
  <c r="P311" i="12"/>
  <c r="D311" i="9" s="1"/>
  <c r="P528" i="12"/>
  <c r="D528" i="9" s="1"/>
  <c r="P474" i="12"/>
  <c r="D474" i="9" s="1"/>
  <c r="P883" i="12"/>
  <c r="D883" i="9" s="1"/>
  <c r="M883" i="9" s="1"/>
  <c r="I602" i="9"/>
  <c r="M602" i="9"/>
  <c r="E602" i="9"/>
  <c r="P403" i="12"/>
  <c r="D403" i="9" s="1"/>
  <c r="M403" i="9" s="1"/>
  <c r="P350" i="12"/>
  <c r="D350" i="9" s="1"/>
  <c r="M350" i="9" s="1"/>
  <c r="P318" i="12"/>
  <c r="D318" i="9" s="1"/>
  <c r="I318" i="9" s="1"/>
  <c r="P493" i="12"/>
  <c r="D493" i="9" s="1"/>
  <c r="P505" i="12"/>
  <c r="D505" i="9" s="1"/>
  <c r="P444" i="12"/>
  <c r="D444" i="9" s="1"/>
  <c r="I444" i="9" s="1"/>
  <c r="P396" i="12"/>
  <c r="D396" i="9" s="1"/>
  <c r="E396" i="9" s="1"/>
  <c r="P426" i="12"/>
  <c r="D426" i="9" s="1"/>
  <c r="I426" i="9" s="1"/>
  <c r="P328" i="12"/>
  <c r="D328" i="9" s="1"/>
  <c r="E328" i="9" s="1"/>
  <c r="P512" i="12"/>
  <c r="D512" i="9" s="1"/>
  <c r="P303" i="12"/>
  <c r="D303" i="9" s="1"/>
  <c r="P500" i="12"/>
  <c r="D500" i="9" s="1"/>
  <c r="P431" i="12"/>
  <c r="D431" i="9" s="1"/>
  <c r="O868" i="12"/>
  <c r="P868" i="12" s="1"/>
  <c r="D868" i="9" s="1"/>
  <c r="O880" i="12"/>
  <c r="P880" i="12" s="1"/>
  <c r="D880" i="9" s="1"/>
  <c r="O896" i="12"/>
  <c r="P896" i="12" s="1"/>
  <c r="D896" i="9" s="1"/>
  <c r="M574" i="9"/>
  <c r="I574" i="9"/>
  <c r="E574" i="9"/>
  <c r="I653" i="9"/>
  <c r="E653" i="9"/>
  <c r="M653" i="9"/>
  <c r="P442" i="12"/>
  <c r="D442" i="9" s="1"/>
  <c r="I442" i="9" s="1"/>
  <c r="P410" i="12"/>
  <c r="D410" i="9" s="1"/>
  <c r="M410" i="9" s="1"/>
  <c r="P386" i="12"/>
  <c r="D386" i="9" s="1"/>
  <c r="E386" i="9" s="1"/>
  <c r="P370" i="12"/>
  <c r="D370" i="9" s="1"/>
  <c r="I370" i="9" s="1"/>
  <c r="P354" i="12"/>
  <c r="D354" i="9" s="1"/>
  <c r="E354" i="9" s="1"/>
  <c r="P338" i="12"/>
  <c r="D338" i="9" s="1"/>
  <c r="M338" i="9" s="1"/>
  <c r="P322" i="12"/>
  <c r="D322" i="9" s="1"/>
  <c r="E322" i="9" s="1"/>
  <c r="P306" i="12"/>
  <c r="D306" i="9" s="1"/>
  <c r="I306" i="9" s="1"/>
  <c r="P534" i="12"/>
  <c r="D534" i="9" s="1"/>
  <c r="P502" i="12"/>
  <c r="D502" i="9" s="1"/>
  <c r="P470" i="12"/>
  <c r="D470" i="9" s="1"/>
  <c r="P530" i="12"/>
  <c r="D530" i="9" s="1"/>
  <c r="P508" i="12"/>
  <c r="D508" i="9" s="1"/>
  <c r="P489" i="12"/>
  <c r="D489" i="9" s="1"/>
  <c r="P462" i="12"/>
  <c r="D462" i="9" s="1"/>
  <c r="P446" i="12"/>
  <c r="D446" i="9" s="1"/>
  <c r="I446" i="9" s="1"/>
  <c r="P430" i="12"/>
  <c r="D430" i="9" s="1"/>
  <c r="M430" i="9" s="1"/>
  <c r="P414" i="12"/>
  <c r="D414" i="9" s="1"/>
  <c r="M414" i="9" s="1"/>
  <c r="P398" i="12"/>
  <c r="D398" i="9" s="1"/>
  <c r="M398" i="9" s="1"/>
  <c r="P472" i="12"/>
  <c r="D472" i="9" s="1"/>
  <c r="P456" i="12"/>
  <c r="D456" i="9" s="1"/>
  <c r="P433" i="12"/>
  <c r="D433" i="9" s="1"/>
  <c r="I433" i="9" s="1"/>
  <c r="P401" i="12"/>
  <c r="D401" i="9" s="1"/>
  <c r="E401" i="9" s="1"/>
  <c r="P380" i="12"/>
  <c r="D380" i="9" s="1"/>
  <c r="I380" i="9" s="1"/>
  <c r="P364" i="12"/>
  <c r="D364" i="9" s="1"/>
  <c r="I364" i="9" s="1"/>
  <c r="P348" i="12"/>
  <c r="D348" i="9" s="1"/>
  <c r="M348" i="9" s="1"/>
  <c r="P332" i="12"/>
  <c r="D332" i="9" s="1"/>
  <c r="M332" i="9" s="1"/>
  <c r="P316" i="12"/>
  <c r="D316" i="9" s="1"/>
  <c r="E316" i="9" s="1"/>
  <c r="P406" i="12"/>
  <c r="D406" i="9" s="1"/>
  <c r="I406" i="9" s="1"/>
  <c r="P516" i="12"/>
  <c r="D516" i="9" s="1"/>
  <c r="P480" i="12"/>
  <c r="D480" i="9" s="1"/>
  <c r="P436" i="12"/>
  <c r="D436" i="9" s="1"/>
  <c r="P310" i="12"/>
  <c r="D310" i="9" s="1"/>
  <c r="P302" i="12"/>
  <c r="D302" i="9" s="1"/>
  <c r="P506" i="12"/>
  <c r="D506" i="9" s="1"/>
  <c r="P468" i="12"/>
  <c r="D468" i="9" s="1"/>
  <c r="P441" i="12"/>
  <c r="D441" i="9" s="1"/>
  <c r="I883" i="9"/>
  <c r="E883" i="9"/>
  <c r="E435" i="9"/>
  <c r="I366" i="9"/>
  <c r="M366" i="9"/>
  <c r="E366" i="9"/>
  <c r="M318" i="9"/>
  <c r="E451" i="9"/>
  <c r="I376" i="9"/>
  <c r="M376" i="9"/>
  <c r="E376" i="9"/>
  <c r="I404" i="9"/>
  <c r="I911" i="9"/>
  <c r="M911" i="9"/>
  <c r="E911" i="9"/>
  <c r="I362" i="9"/>
  <c r="M362" i="9"/>
  <c r="E362" i="9"/>
  <c r="I439" i="9"/>
  <c r="M439" i="9"/>
  <c r="E439" i="9"/>
  <c r="E324" i="9"/>
  <c r="I415" i="9"/>
  <c r="M415" i="9"/>
  <c r="E415" i="9"/>
  <c r="I374" i="9"/>
  <c r="M374" i="9"/>
  <c r="E374" i="9"/>
  <c r="I342" i="9"/>
  <c r="M342" i="9"/>
  <c r="E342" i="9"/>
  <c r="I309" i="9"/>
  <c r="M309" i="9"/>
  <c r="E309" i="9"/>
  <c r="I453" i="9"/>
  <c r="M453" i="9"/>
  <c r="E453" i="9"/>
  <c r="E384" i="9"/>
  <c r="I320" i="9"/>
  <c r="M320" i="9"/>
  <c r="E320" i="9"/>
  <c r="M386" i="9"/>
  <c r="M354" i="9"/>
  <c r="M322" i="9"/>
  <c r="I398" i="9"/>
  <c r="I456" i="9"/>
  <c r="M456" i="9"/>
  <c r="E456" i="9"/>
  <c r="M401" i="9"/>
  <c r="I332" i="9"/>
  <c r="O862" i="12"/>
  <c r="O874" i="12"/>
  <c r="O885" i="12"/>
  <c r="O859" i="12"/>
  <c r="P859" i="12" s="1"/>
  <c r="D859" i="9" s="1"/>
  <c r="O867" i="12"/>
  <c r="P867" i="12" s="1"/>
  <c r="D867" i="9" s="1"/>
  <c r="O875" i="12"/>
  <c r="P875" i="12" s="1"/>
  <c r="D875" i="9" s="1"/>
  <c r="O879" i="12"/>
  <c r="P879" i="12" s="1"/>
  <c r="D879" i="9" s="1"/>
  <c r="O886" i="12"/>
  <c r="P886" i="12" s="1"/>
  <c r="D886" i="9" s="1"/>
  <c r="O890" i="12"/>
  <c r="P890" i="12" s="1"/>
  <c r="D890" i="9" s="1"/>
  <c r="O894" i="12"/>
  <c r="P894" i="12" s="1"/>
  <c r="D894" i="9" s="1"/>
  <c r="O898" i="12"/>
  <c r="P898" i="12" s="1"/>
  <c r="D898" i="9" s="1"/>
  <c r="O902" i="12"/>
  <c r="P902" i="12" s="1"/>
  <c r="D902" i="9" s="1"/>
  <c r="O906" i="12"/>
  <c r="P906" i="12" s="1"/>
  <c r="D906" i="9" s="1"/>
  <c r="O910" i="12"/>
  <c r="P910" i="12" s="1"/>
  <c r="D910" i="9" s="1"/>
  <c r="O913" i="12"/>
  <c r="O917" i="12"/>
  <c r="O921" i="12"/>
  <c r="O925" i="12"/>
  <c r="O929" i="12"/>
  <c r="O933" i="12"/>
  <c r="O937" i="12"/>
  <c r="O941" i="12"/>
  <c r="O945" i="12"/>
  <c r="O949" i="12"/>
  <c r="O953" i="12"/>
  <c r="O957" i="12"/>
  <c r="O858" i="12"/>
  <c r="P858" i="12" s="1"/>
  <c r="D858" i="9" s="1"/>
  <c r="O870" i="12"/>
  <c r="P870" i="12" s="1"/>
  <c r="D870" i="9" s="1"/>
  <c r="O878" i="12"/>
  <c r="P878" i="12" s="1"/>
  <c r="D878" i="9" s="1"/>
  <c r="O889" i="12"/>
  <c r="P889" i="12" s="1"/>
  <c r="D889" i="9" s="1"/>
  <c r="O855" i="12"/>
  <c r="P855" i="12" s="1"/>
  <c r="D855" i="9" s="1"/>
  <c r="O863" i="12"/>
  <c r="P863" i="12" s="1"/>
  <c r="D863" i="9" s="1"/>
  <c r="O871" i="12"/>
  <c r="P871" i="12" s="1"/>
  <c r="D871" i="9" s="1"/>
  <c r="O887" i="12"/>
  <c r="P887" i="12" s="1"/>
  <c r="D887" i="9" s="1"/>
  <c r="O891" i="12"/>
  <c r="P891" i="12" s="1"/>
  <c r="D891" i="9" s="1"/>
  <c r="O895" i="12"/>
  <c r="P895" i="12" s="1"/>
  <c r="D895" i="9" s="1"/>
  <c r="O899" i="12"/>
  <c r="P899" i="12" s="1"/>
  <c r="D899" i="9" s="1"/>
  <c r="O903" i="12"/>
  <c r="P903" i="12" s="1"/>
  <c r="D903" i="9" s="1"/>
  <c r="O907" i="12"/>
  <c r="P907" i="12" s="1"/>
  <c r="D907" i="9" s="1"/>
  <c r="O914" i="12"/>
  <c r="O918" i="12"/>
  <c r="P918" i="12" s="1"/>
  <c r="D918" i="9" s="1"/>
  <c r="O922" i="12"/>
  <c r="P922" i="12" s="1"/>
  <c r="D922" i="9" s="1"/>
  <c r="O926" i="12"/>
  <c r="P926" i="12" s="1"/>
  <c r="D926" i="9" s="1"/>
  <c r="O930" i="12"/>
  <c r="O934" i="12"/>
  <c r="P934" i="12" s="1"/>
  <c r="D934" i="9" s="1"/>
  <c r="O938" i="12"/>
  <c r="P938" i="12" s="1"/>
  <c r="D938" i="9" s="1"/>
  <c r="O942" i="12"/>
  <c r="P942" i="12" s="1"/>
  <c r="D942" i="9" s="1"/>
  <c r="O946" i="12"/>
  <c r="O950" i="12"/>
  <c r="P950" i="12" s="1"/>
  <c r="D950" i="9" s="1"/>
  <c r="O954" i="12"/>
  <c r="P954" i="12" s="1"/>
  <c r="D954" i="9" s="1"/>
  <c r="O958" i="12"/>
  <c r="P958" i="12" s="1"/>
  <c r="D958" i="9" s="1"/>
  <c r="O962" i="12"/>
  <c r="O854" i="12"/>
  <c r="O866" i="12"/>
  <c r="O857" i="12"/>
  <c r="O861" i="12"/>
  <c r="O865" i="12"/>
  <c r="O869" i="12"/>
  <c r="O873" i="12"/>
  <c r="O877" i="12"/>
  <c r="O881" i="12"/>
  <c r="O915" i="12"/>
  <c r="P915" i="12" s="1"/>
  <c r="D915" i="9" s="1"/>
  <c r="O919" i="12"/>
  <c r="P919" i="12" s="1"/>
  <c r="D919" i="9" s="1"/>
  <c r="I372" i="9" l="1"/>
  <c r="M417" i="9"/>
  <c r="M396" i="9"/>
  <c r="M372" i="9"/>
  <c r="I352" i="9"/>
  <c r="I396" i="9"/>
  <c r="E364" i="9"/>
  <c r="I430" i="9"/>
  <c r="M364" i="9"/>
  <c r="I421" i="9"/>
  <c r="I455" i="9"/>
  <c r="M301" i="9"/>
  <c r="I348" i="9"/>
  <c r="M397" i="9"/>
  <c r="E423" i="9"/>
  <c r="E356" i="9"/>
  <c r="M388" i="9"/>
  <c r="M328" i="9"/>
  <c r="M392" i="9"/>
  <c r="I403" i="9"/>
  <c r="E346" i="9"/>
  <c r="E378" i="9"/>
  <c r="M324" i="9"/>
  <c r="I388" i="9"/>
  <c r="E314" i="9"/>
  <c r="M378" i="9"/>
  <c r="I301" i="9"/>
  <c r="M437" i="9"/>
  <c r="E455" i="9"/>
  <c r="M314" i="9"/>
  <c r="E412" i="9"/>
  <c r="M368" i="9"/>
  <c r="E446" i="9"/>
  <c r="E332" i="9"/>
  <c r="E306" i="9"/>
  <c r="E444" i="9"/>
  <c r="E380" i="9"/>
  <c r="I397" i="9"/>
  <c r="M356" i="9"/>
  <c r="E449" i="9"/>
  <c r="M423" i="9"/>
  <c r="M346" i="9"/>
  <c r="E424" i="9"/>
  <c r="I392" i="9"/>
  <c r="I414" i="9"/>
  <c r="M449" i="9"/>
  <c r="M424" i="9"/>
  <c r="E426" i="9"/>
  <c r="I338" i="9"/>
  <c r="I386" i="9"/>
  <c r="M419" i="9"/>
  <c r="I460" i="9"/>
  <c r="E413" i="9"/>
  <c r="E399" i="9"/>
  <c r="M382" i="9"/>
  <c r="E406" i="9"/>
  <c r="E352" i="9"/>
  <c r="I440" i="9"/>
  <c r="E318" i="9"/>
  <c r="I354" i="9"/>
  <c r="E442" i="9"/>
  <c r="M384" i="9"/>
  <c r="I417" i="9"/>
  <c r="E394" i="9"/>
  <c r="I328" i="9"/>
  <c r="M412" i="9"/>
  <c r="M444" i="9"/>
  <c r="E334" i="9"/>
  <c r="M433" i="9"/>
  <c r="M426" i="9"/>
  <c r="E358" i="9"/>
  <c r="E398" i="9"/>
  <c r="M442" i="9"/>
  <c r="M334" i="9"/>
  <c r="E428" i="9"/>
  <c r="E330" i="9"/>
  <c r="E404" i="9"/>
  <c r="M340" i="9"/>
  <c r="I401" i="9"/>
  <c r="I322" i="9"/>
  <c r="M458" i="9"/>
  <c r="I340" i="9"/>
  <c r="I419" i="9"/>
  <c r="E407" i="9"/>
  <c r="M330" i="9"/>
  <c r="M394" i="9"/>
  <c r="E360" i="9"/>
  <c r="M428" i="9"/>
  <c r="E350" i="9"/>
  <c r="E552" i="9"/>
  <c r="I316" i="9"/>
  <c r="I350" i="9"/>
  <c r="E430" i="9"/>
  <c r="E370" i="9"/>
  <c r="E421" i="9"/>
  <c r="M407" i="9"/>
  <c r="M552" i="9"/>
  <c r="I410" i="9"/>
  <c r="M440" i="9"/>
  <c r="E403" i="9"/>
  <c r="M406" i="9"/>
  <c r="M550" i="9"/>
  <c r="I550" i="9"/>
  <c r="E550" i="9"/>
  <c r="P861" i="12"/>
  <c r="D861" i="9" s="1"/>
  <c r="I861" i="9" s="1"/>
  <c r="P930" i="12"/>
  <c r="D930" i="9" s="1"/>
  <c r="M930" i="9" s="1"/>
  <c r="I598" i="9"/>
  <c r="M598" i="9"/>
  <c r="E598" i="9"/>
  <c r="I551" i="9"/>
  <c r="M551" i="9"/>
  <c r="E551" i="9"/>
  <c r="E302" i="9"/>
  <c r="M302" i="9"/>
  <c r="I302" i="9"/>
  <c r="I644" i="9"/>
  <c r="E644" i="9"/>
  <c r="M644" i="9"/>
  <c r="M548" i="9"/>
  <c r="E548" i="9"/>
  <c r="I548" i="9"/>
  <c r="P873" i="12"/>
  <c r="D873" i="9" s="1"/>
  <c r="E873" i="9" s="1"/>
  <c r="P857" i="12"/>
  <c r="D857" i="9" s="1"/>
  <c r="I857" i="9" s="1"/>
  <c r="I618" i="9"/>
  <c r="M618" i="9"/>
  <c r="E618" i="9"/>
  <c r="E591" i="9"/>
  <c r="I591" i="9"/>
  <c r="M591" i="9"/>
  <c r="E563" i="9"/>
  <c r="M563" i="9"/>
  <c r="I563" i="9"/>
  <c r="I570" i="9"/>
  <c r="M570" i="9"/>
  <c r="E570" i="9"/>
  <c r="P949" i="12"/>
  <c r="D949" i="9" s="1"/>
  <c r="E949" i="9" s="1"/>
  <c r="P917" i="12"/>
  <c r="D917" i="9" s="1"/>
  <c r="I917" i="9" s="1"/>
  <c r="M578" i="9"/>
  <c r="I578" i="9"/>
  <c r="E578" i="9"/>
  <c r="M446" i="9"/>
  <c r="M306" i="9"/>
  <c r="M370" i="9"/>
  <c r="I413" i="9"/>
  <c r="E336" i="9"/>
  <c r="I458" i="9"/>
  <c r="E405" i="9"/>
  <c r="I358" i="9"/>
  <c r="E390" i="9"/>
  <c r="E344" i="9"/>
  <c r="M360" i="9"/>
  <c r="M451" i="9"/>
  <c r="I399" i="9"/>
  <c r="M435" i="9"/>
  <c r="E588" i="9"/>
  <c r="M588" i="9"/>
  <c r="I588" i="9"/>
  <c r="E431" i="9"/>
  <c r="M431" i="9"/>
  <c r="I431" i="9"/>
  <c r="I303" i="9"/>
  <c r="M303" i="9"/>
  <c r="E303" i="9"/>
  <c r="E575" i="9"/>
  <c r="I575" i="9"/>
  <c r="M575" i="9"/>
  <c r="I656" i="9"/>
  <c r="E656" i="9"/>
  <c r="M656" i="9"/>
  <c r="M640" i="9"/>
  <c r="I640" i="9"/>
  <c r="E640" i="9"/>
  <c r="I624" i="9"/>
  <c r="E624" i="9"/>
  <c r="M624" i="9"/>
  <c r="E608" i="9"/>
  <c r="I608" i="9"/>
  <c r="M608" i="9"/>
  <c r="I564" i="9"/>
  <c r="E564" i="9"/>
  <c r="M564" i="9"/>
  <c r="P877" i="12"/>
  <c r="D877" i="9" s="1"/>
  <c r="I877" i="9" s="1"/>
  <c r="P946" i="12"/>
  <c r="D946" i="9" s="1"/>
  <c r="I946" i="9" s="1"/>
  <c r="P953" i="12"/>
  <c r="D953" i="9" s="1"/>
  <c r="E953" i="9" s="1"/>
  <c r="P921" i="12"/>
  <c r="D921" i="9" s="1"/>
  <c r="M921" i="9" s="1"/>
  <c r="M567" i="9"/>
  <c r="I567" i="9"/>
  <c r="E567" i="9"/>
  <c r="P862" i="12"/>
  <c r="D862" i="9" s="1"/>
  <c r="E862" i="9" s="1"/>
  <c r="I436" i="9"/>
  <c r="M436" i="9"/>
  <c r="E436" i="9"/>
  <c r="M612" i="9"/>
  <c r="I612" i="9"/>
  <c r="E612" i="9"/>
  <c r="E556" i="9"/>
  <c r="I556" i="9"/>
  <c r="M556" i="9"/>
  <c r="E576" i="9"/>
  <c r="I576" i="9"/>
  <c r="M576" i="9"/>
  <c r="I649" i="9"/>
  <c r="E649" i="9"/>
  <c r="M649" i="9"/>
  <c r="E634" i="9"/>
  <c r="M634" i="9"/>
  <c r="I634" i="9"/>
  <c r="M599" i="9"/>
  <c r="I599" i="9"/>
  <c r="E599" i="9"/>
  <c r="M583" i="9"/>
  <c r="E583" i="9"/>
  <c r="I583" i="9"/>
  <c r="M547" i="9"/>
  <c r="I547" i="9"/>
  <c r="E547" i="9"/>
  <c r="P933" i="12"/>
  <c r="D933" i="9" s="1"/>
  <c r="E933" i="9" s="1"/>
  <c r="M594" i="9"/>
  <c r="E594" i="9"/>
  <c r="I594" i="9"/>
  <c r="M316" i="9"/>
  <c r="M380" i="9"/>
  <c r="I368" i="9"/>
  <c r="E408" i="9"/>
  <c r="I437" i="9"/>
  <c r="E326" i="9"/>
  <c r="I611" i="9"/>
  <c r="M611" i="9"/>
  <c r="E611" i="9"/>
  <c r="P869" i="12"/>
  <c r="D869" i="9" s="1"/>
  <c r="E869" i="9" s="1"/>
  <c r="P866" i="12"/>
  <c r="D866" i="9" s="1"/>
  <c r="M866" i="9" s="1"/>
  <c r="I646" i="9"/>
  <c r="M646" i="9"/>
  <c r="E646" i="9"/>
  <c r="M630" i="9"/>
  <c r="I630" i="9"/>
  <c r="E630" i="9"/>
  <c r="I614" i="9"/>
  <c r="M614" i="9"/>
  <c r="E614" i="9"/>
  <c r="P945" i="12"/>
  <c r="D945" i="9" s="1"/>
  <c r="I945" i="9" s="1"/>
  <c r="P929" i="12"/>
  <c r="D929" i="9" s="1"/>
  <c r="E929" i="9" s="1"/>
  <c r="P913" i="12"/>
  <c r="D913" i="9" s="1"/>
  <c r="E913" i="9" s="1"/>
  <c r="M590" i="9"/>
  <c r="E590" i="9"/>
  <c r="I590" i="9"/>
  <c r="E571" i="9"/>
  <c r="M571" i="9"/>
  <c r="I571" i="9"/>
  <c r="E559" i="9"/>
  <c r="M559" i="9"/>
  <c r="I559" i="9"/>
  <c r="P885" i="12"/>
  <c r="D885" i="9" s="1"/>
  <c r="I885" i="9" s="1"/>
  <c r="E348" i="9"/>
  <c r="E433" i="9"/>
  <c r="E414" i="9"/>
  <c r="E338" i="9"/>
  <c r="E410" i="9"/>
  <c r="M336" i="9"/>
  <c r="M408" i="9"/>
  <c r="M405" i="9"/>
  <c r="M326" i="9"/>
  <c r="M390" i="9"/>
  <c r="M344" i="9"/>
  <c r="E460" i="9"/>
  <c r="E382" i="9"/>
  <c r="I441" i="9"/>
  <c r="E441" i="9"/>
  <c r="M441" i="9"/>
  <c r="E310" i="9"/>
  <c r="I310" i="9"/>
  <c r="M310" i="9"/>
  <c r="E572" i="9"/>
  <c r="I572" i="9"/>
  <c r="M572" i="9"/>
  <c r="I438" i="9"/>
  <c r="M438" i="9"/>
  <c r="E438" i="9"/>
  <c r="I652" i="9"/>
  <c r="M652" i="9"/>
  <c r="E652" i="9"/>
  <c r="M636" i="9"/>
  <c r="I636" i="9"/>
  <c r="E636" i="9"/>
  <c r="M620" i="9"/>
  <c r="I620" i="9"/>
  <c r="E620" i="9"/>
  <c r="E603" i="9"/>
  <c r="I603" i="9"/>
  <c r="M603" i="9"/>
  <c r="E592" i="9"/>
  <c r="M592" i="9"/>
  <c r="I592" i="9"/>
  <c r="M429" i="9"/>
  <c r="E429" i="9"/>
  <c r="I429" i="9"/>
  <c r="M432" i="9"/>
  <c r="E432" i="9"/>
  <c r="I432" i="9"/>
  <c r="E434" i="9"/>
  <c r="M434" i="9"/>
  <c r="I434" i="9"/>
  <c r="I607" i="9"/>
  <c r="E607" i="9"/>
  <c r="M607" i="9"/>
  <c r="P962" i="12"/>
  <c r="D962" i="9" s="1"/>
  <c r="I962" i="9" s="1"/>
  <c r="P914" i="12"/>
  <c r="D914" i="9" s="1"/>
  <c r="M914" i="9" s="1"/>
  <c r="P937" i="12"/>
  <c r="D937" i="9" s="1"/>
  <c r="I937" i="9" s="1"/>
  <c r="E582" i="9"/>
  <c r="M582" i="9"/>
  <c r="I582" i="9"/>
  <c r="I311" i="9"/>
  <c r="M311" i="9"/>
  <c r="E311" i="9"/>
  <c r="M628" i="9"/>
  <c r="I628" i="9"/>
  <c r="E628" i="9"/>
  <c r="P881" i="12"/>
  <c r="D881" i="9" s="1"/>
  <c r="I881" i="9" s="1"/>
  <c r="P865" i="12"/>
  <c r="D865" i="9" s="1"/>
  <c r="I865" i="9" s="1"/>
  <c r="P854" i="12"/>
  <c r="D854" i="9" s="1"/>
  <c r="I854" i="9" s="1"/>
  <c r="I642" i="9"/>
  <c r="E642" i="9"/>
  <c r="M642" i="9"/>
  <c r="I626" i="9"/>
  <c r="M626" i="9"/>
  <c r="E626" i="9"/>
  <c r="M610" i="9"/>
  <c r="E610" i="9"/>
  <c r="I610" i="9"/>
  <c r="I595" i="9"/>
  <c r="M595" i="9"/>
  <c r="E595" i="9"/>
  <c r="E587" i="9"/>
  <c r="M587" i="9"/>
  <c r="I587" i="9"/>
  <c r="E579" i="9"/>
  <c r="M579" i="9"/>
  <c r="I579" i="9"/>
  <c r="E555" i="9"/>
  <c r="M555" i="9"/>
  <c r="I555" i="9"/>
  <c r="I581" i="9"/>
  <c r="E581" i="9"/>
  <c r="M581" i="9"/>
  <c r="M562" i="9"/>
  <c r="E562" i="9"/>
  <c r="I562" i="9"/>
  <c r="P957" i="12"/>
  <c r="D957" i="9" s="1"/>
  <c r="M957" i="9" s="1"/>
  <c r="P941" i="12"/>
  <c r="D941" i="9" s="1"/>
  <c r="E941" i="9" s="1"/>
  <c r="P925" i="12"/>
  <c r="D925" i="9" s="1"/>
  <c r="I925" i="9" s="1"/>
  <c r="M601" i="9"/>
  <c r="I601" i="9"/>
  <c r="E601" i="9"/>
  <c r="I586" i="9"/>
  <c r="M586" i="9"/>
  <c r="E586" i="9"/>
  <c r="P874" i="12"/>
  <c r="D874" i="9" s="1"/>
  <c r="I874" i="9" s="1"/>
  <c r="E560" i="9"/>
  <c r="M560" i="9"/>
  <c r="I560" i="9"/>
  <c r="I648" i="9"/>
  <c r="M648" i="9"/>
  <c r="E648" i="9"/>
  <c r="M632" i="9"/>
  <c r="E632" i="9"/>
  <c r="I632" i="9"/>
  <c r="M616" i="9"/>
  <c r="E616" i="9"/>
  <c r="I616" i="9"/>
  <c r="I580" i="9"/>
  <c r="M580" i="9"/>
  <c r="E580" i="9"/>
  <c r="M596" i="9"/>
  <c r="I596" i="9"/>
  <c r="E596" i="9"/>
  <c r="I934" i="9"/>
  <c r="M934" i="9"/>
  <c r="E934" i="9"/>
  <c r="I931" i="9"/>
  <c r="M931" i="9"/>
  <c r="E931" i="9"/>
  <c r="I936" i="9"/>
  <c r="M936" i="9"/>
  <c r="E936" i="9"/>
  <c r="I899" i="9"/>
  <c r="M899" i="9"/>
  <c r="E899" i="9"/>
  <c r="I855" i="9"/>
  <c r="M855" i="9"/>
  <c r="E855" i="9"/>
  <c r="I878" i="9"/>
  <c r="M878" i="9"/>
  <c r="E878" i="9"/>
  <c r="E945" i="9"/>
  <c r="I868" i="9"/>
  <c r="M868" i="9"/>
  <c r="E868" i="9"/>
  <c r="I867" i="9"/>
  <c r="M867" i="9"/>
  <c r="E867" i="9"/>
  <c r="I886" i="9"/>
  <c r="M886" i="9"/>
  <c r="E886" i="9"/>
  <c r="I955" i="9"/>
  <c r="M955" i="9"/>
  <c r="E955" i="9"/>
  <c r="I923" i="9"/>
  <c r="M923" i="9"/>
  <c r="E923" i="9"/>
  <c r="I964" i="9"/>
  <c r="M964" i="9"/>
  <c r="E964" i="9"/>
  <c r="I888" i="9"/>
  <c r="M888" i="9"/>
  <c r="E888" i="9"/>
  <c r="I944" i="9"/>
  <c r="M944" i="9"/>
  <c r="E944" i="9"/>
  <c r="I912" i="9"/>
  <c r="M912" i="9"/>
  <c r="E912" i="9"/>
  <c r="I897" i="9"/>
  <c r="M897" i="9"/>
  <c r="E897" i="9"/>
  <c r="I958" i="9"/>
  <c r="M958" i="9"/>
  <c r="E958" i="9"/>
  <c r="I938" i="9"/>
  <c r="M938" i="9"/>
  <c r="E938" i="9"/>
  <c r="I918" i="9"/>
  <c r="M918" i="9"/>
  <c r="E918" i="9"/>
  <c r="I898" i="9"/>
  <c r="M898" i="9"/>
  <c r="E898" i="9"/>
  <c r="I882" i="9"/>
  <c r="M882" i="9"/>
  <c r="E882" i="9"/>
  <c r="I951" i="9"/>
  <c r="M951" i="9"/>
  <c r="E951" i="9"/>
  <c r="I935" i="9"/>
  <c r="M935" i="9"/>
  <c r="E935" i="9"/>
  <c r="I948" i="9"/>
  <c r="M948" i="9"/>
  <c r="E948" i="9"/>
  <c r="I960" i="9"/>
  <c r="M960" i="9"/>
  <c r="E960" i="9"/>
  <c r="I900" i="9"/>
  <c r="M900" i="9"/>
  <c r="E900" i="9"/>
  <c r="I884" i="9"/>
  <c r="M884" i="9"/>
  <c r="E884" i="9"/>
  <c r="I940" i="9"/>
  <c r="M940" i="9"/>
  <c r="E940" i="9"/>
  <c r="I924" i="9"/>
  <c r="M924" i="9"/>
  <c r="E924" i="9"/>
  <c r="I909" i="9"/>
  <c r="M909" i="9"/>
  <c r="E909" i="9"/>
  <c r="I856" i="9"/>
  <c r="M856" i="9"/>
  <c r="E856" i="9"/>
  <c r="I893" i="9"/>
  <c r="M893" i="9"/>
  <c r="E893" i="9"/>
  <c r="I915" i="9"/>
  <c r="M915" i="9"/>
  <c r="E915" i="9"/>
  <c r="M873" i="9"/>
  <c r="E857" i="9"/>
  <c r="I875" i="9"/>
  <c r="M875" i="9"/>
  <c r="E875" i="9"/>
  <c r="I859" i="9"/>
  <c r="M859" i="9"/>
  <c r="E859" i="9"/>
  <c r="I894" i="9"/>
  <c r="M894" i="9"/>
  <c r="E894" i="9"/>
  <c r="I956" i="9"/>
  <c r="M956" i="9"/>
  <c r="E956" i="9"/>
  <c r="I905" i="9"/>
  <c r="M905" i="9"/>
  <c r="E905" i="9"/>
  <c r="I891" i="9"/>
  <c r="M891" i="9"/>
  <c r="E891" i="9"/>
  <c r="M929" i="9"/>
  <c r="I954" i="9"/>
  <c r="M954" i="9"/>
  <c r="E954" i="9"/>
  <c r="I963" i="9"/>
  <c r="M963" i="9"/>
  <c r="E963" i="9"/>
  <c r="I961" i="9"/>
  <c r="M961" i="9"/>
  <c r="E961" i="9"/>
  <c r="I896" i="9"/>
  <c r="M896" i="9"/>
  <c r="E896" i="9"/>
  <c r="I876" i="9"/>
  <c r="M876" i="9"/>
  <c r="E876" i="9"/>
  <c r="I907" i="9"/>
  <c r="M907" i="9"/>
  <c r="E907" i="9"/>
  <c r="I926" i="9"/>
  <c r="M926" i="9"/>
  <c r="E926" i="9"/>
  <c r="I927" i="9"/>
  <c r="M927" i="9"/>
  <c r="E927" i="9"/>
  <c r="I910" i="9"/>
  <c r="M910" i="9"/>
  <c r="E910" i="9"/>
  <c r="I947" i="9"/>
  <c r="M947" i="9"/>
  <c r="E947" i="9"/>
  <c r="I860" i="9"/>
  <c r="M860" i="9"/>
  <c r="E860" i="9"/>
  <c r="I920" i="9"/>
  <c r="M920" i="9"/>
  <c r="E920" i="9"/>
  <c r="I908" i="9"/>
  <c r="M908" i="9"/>
  <c r="E908" i="9"/>
  <c r="I871" i="9"/>
  <c r="M871" i="9"/>
  <c r="E871" i="9"/>
  <c r="I858" i="9"/>
  <c r="M858" i="9"/>
  <c r="E858" i="9"/>
  <c r="I950" i="9"/>
  <c r="M950" i="9"/>
  <c r="E950" i="9"/>
  <c r="I906" i="9"/>
  <c r="M906" i="9"/>
  <c r="E906" i="9"/>
  <c r="I890" i="9"/>
  <c r="M890" i="9"/>
  <c r="E890" i="9"/>
  <c r="I959" i="9"/>
  <c r="M959" i="9"/>
  <c r="E959" i="9"/>
  <c r="I943" i="9"/>
  <c r="M943" i="9"/>
  <c r="E943" i="9"/>
  <c r="I864" i="9"/>
  <c r="M864" i="9"/>
  <c r="E864" i="9"/>
  <c r="I892" i="9"/>
  <c r="M892" i="9"/>
  <c r="E892" i="9"/>
  <c r="I952" i="9"/>
  <c r="M952" i="9"/>
  <c r="E952" i="9"/>
  <c r="I932" i="9"/>
  <c r="M932" i="9"/>
  <c r="E932" i="9"/>
  <c r="I916" i="9"/>
  <c r="M916" i="9"/>
  <c r="E916" i="9"/>
  <c r="I880" i="9"/>
  <c r="M880" i="9"/>
  <c r="E880" i="9"/>
  <c r="I901" i="9"/>
  <c r="M901" i="9"/>
  <c r="E901" i="9"/>
  <c r="I919" i="9"/>
  <c r="M919" i="9"/>
  <c r="E919" i="9"/>
  <c r="I879" i="9"/>
  <c r="M879" i="9"/>
  <c r="E879" i="9"/>
  <c r="I942" i="9"/>
  <c r="M942" i="9"/>
  <c r="E942" i="9"/>
  <c r="I922" i="9"/>
  <c r="M922" i="9"/>
  <c r="E922" i="9"/>
  <c r="I902" i="9"/>
  <c r="M902" i="9"/>
  <c r="E902" i="9"/>
  <c r="I939" i="9"/>
  <c r="M939" i="9"/>
  <c r="E939" i="9"/>
  <c r="I904" i="9"/>
  <c r="M904" i="9"/>
  <c r="E904" i="9"/>
  <c r="I928" i="9"/>
  <c r="M928" i="9"/>
  <c r="E928" i="9"/>
  <c r="I872" i="9"/>
  <c r="M872" i="9"/>
  <c r="E872" i="9"/>
  <c r="E962" i="9"/>
  <c r="I930" i="9"/>
  <c r="E930" i="9"/>
  <c r="I903" i="9"/>
  <c r="M903" i="9"/>
  <c r="E903" i="9"/>
  <c r="I895" i="9"/>
  <c r="M895" i="9"/>
  <c r="E895" i="9"/>
  <c r="I887" i="9"/>
  <c r="M887" i="9"/>
  <c r="E887" i="9"/>
  <c r="I863" i="9"/>
  <c r="M863" i="9"/>
  <c r="E863" i="9"/>
  <c r="I889" i="9"/>
  <c r="M889" i="9"/>
  <c r="E889" i="9"/>
  <c r="I870" i="9"/>
  <c r="M870" i="9"/>
  <c r="E870" i="9"/>
  <c r="M949" i="9" l="1"/>
  <c r="E854" i="9"/>
  <c r="M953" i="9"/>
  <c r="E925" i="9"/>
  <c r="E881" i="9"/>
  <c r="M869" i="9"/>
  <c r="I953" i="9"/>
  <c r="I949" i="9"/>
  <c r="M854" i="9"/>
  <c r="E957" i="9"/>
  <c r="E946" i="9"/>
  <c r="I866" i="9"/>
  <c r="I914" i="9"/>
  <c r="M913" i="9"/>
  <c r="E877" i="9"/>
  <c r="M881" i="9"/>
  <c r="I873" i="9"/>
  <c r="M925" i="9"/>
  <c r="I869" i="9"/>
  <c r="M877" i="9"/>
  <c r="I957" i="9"/>
  <c r="E874" i="9"/>
  <c r="M862" i="9"/>
  <c r="M941" i="9"/>
  <c r="E885" i="9"/>
  <c r="I921" i="9"/>
  <c r="M874" i="9"/>
  <c r="I941" i="9"/>
  <c r="E917" i="9"/>
  <c r="M885" i="9"/>
  <c r="M933" i="9"/>
  <c r="M946" i="9"/>
  <c r="M857" i="9"/>
  <c r="I913" i="9"/>
  <c r="E914" i="9"/>
  <c r="E866" i="9"/>
  <c r="E865" i="9"/>
  <c r="M962" i="9"/>
  <c r="I862" i="9"/>
  <c r="E937" i="9"/>
  <c r="M917" i="9"/>
  <c r="I933" i="9"/>
  <c r="M945" i="9"/>
  <c r="M861" i="9"/>
  <c r="E921" i="9"/>
  <c r="M937" i="9"/>
  <c r="I650" i="9"/>
  <c r="E650" i="9"/>
  <c r="M650" i="9"/>
  <c r="M654" i="9"/>
  <c r="I654" i="9"/>
  <c r="E654" i="9"/>
  <c r="M558" i="9"/>
  <c r="E558" i="9"/>
  <c r="I558" i="9"/>
  <c r="M645" i="9"/>
  <c r="I645" i="9"/>
  <c r="E645" i="9"/>
  <c r="M865" i="9"/>
  <c r="I929" i="9"/>
  <c r="M546" i="9"/>
  <c r="E546" i="9"/>
  <c r="I546" i="9"/>
  <c r="I573" i="9"/>
  <c r="M573" i="9"/>
  <c r="E573" i="9"/>
  <c r="E605" i="9"/>
  <c r="M605" i="9"/>
  <c r="I605" i="9"/>
  <c r="E637" i="9"/>
  <c r="M637" i="9"/>
  <c r="I637" i="9"/>
  <c r="E554" i="9"/>
  <c r="I554" i="9"/>
  <c r="M554" i="9"/>
  <c r="I622" i="9"/>
  <c r="M622" i="9"/>
  <c r="E622" i="9"/>
  <c r="E617" i="9"/>
  <c r="M617" i="9"/>
  <c r="I617" i="9"/>
  <c r="E625" i="9"/>
  <c r="I625" i="9"/>
  <c r="M625" i="9"/>
  <c r="I565" i="9"/>
  <c r="M565" i="9"/>
  <c r="E565" i="9"/>
  <c r="E861" i="9"/>
  <c r="I633" i="9"/>
  <c r="E633" i="9"/>
  <c r="M633" i="9"/>
  <c r="M606" i="9"/>
  <c r="I606" i="9"/>
  <c r="E606" i="9"/>
  <c r="I577" i="9"/>
  <c r="M577" i="9"/>
  <c r="E577" i="9"/>
  <c r="I561" i="9"/>
  <c r="E561" i="9"/>
  <c r="M561" i="9"/>
  <c r="I613" i="9"/>
  <c r="E613" i="9"/>
  <c r="M613" i="9"/>
  <c r="E638" i="9"/>
  <c r="I638" i="9"/>
  <c r="M638" i="9"/>
  <c r="E609" i="9"/>
  <c r="I609" i="9"/>
  <c r="M609" i="9"/>
  <c r="E549" i="9"/>
  <c r="M549" i="9"/>
  <c r="I549" i="9"/>
  <c r="E566" i="9"/>
  <c r="M566" i="9"/>
  <c r="I566" i="9"/>
  <c r="I629" i="9"/>
  <c r="E629" i="9"/>
  <c r="M629" i="9"/>
  <c r="I569" i="9"/>
  <c r="E569" i="9"/>
  <c r="M569" i="9"/>
  <c r="E641" i="9"/>
  <c r="M641" i="9"/>
  <c r="I641" i="9"/>
  <c r="I557" i="9"/>
  <c r="E557" i="9"/>
  <c r="M557" i="9"/>
  <c r="E621" i="9"/>
  <c r="M621" i="9"/>
  <c r="I621" i="9"/>
  <c r="M553" i="9"/>
  <c r="I553" i="9"/>
  <c r="E553" i="9"/>
  <c r="E148" i="12" l="1"/>
  <c r="O148" i="12" s="1"/>
  <c r="P148" i="12" s="1"/>
  <c r="D148" i="9" s="1"/>
  <c r="E147" i="12"/>
  <c r="O147" i="12" s="1"/>
  <c r="P147" i="12" s="1"/>
  <c r="D147" i="9" s="1"/>
  <c r="E146" i="12"/>
  <c r="O146" i="12" s="1"/>
  <c r="P146" i="12" s="1"/>
  <c r="D146" i="9" s="1"/>
  <c r="E145" i="12"/>
  <c r="O145" i="12" s="1"/>
  <c r="P145" i="12" s="1"/>
  <c r="D145" i="9" s="1"/>
  <c r="E144" i="12"/>
  <c r="O144" i="12" s="1"/>
  <c r="P144" i="12" s="1"/>
  <c r="D144" i="9" s="1"/>
  <c r="E143" i="12"/>
  <c r="O143" i="12" s="1"/>
  <c r="P143" i="12" s="1"/>
  <c r="D143" i="9" s="1"/>
  <c r="E142" i="12"/>
  <c r="O142" i="12" s="1"/>
  <c r="P142" i="12" s="1"/>
  <c r="D142" i="9" s="1"/>
  <c r="E141" i="12"/>
  <c r="O141" i="12" s="1"/>
  <c r="P141" i="12" s="1"/>
  <c r="D141" i="9" s="1"/>
  <c r="E140" i="12"/>
  <c r="O140" i="12" s="1"/>
  <c r="P140" i="12" s="1"/>
  <c r="D140" i="9" s="1"/>
  <c r="E139" i="12"/>
  <c r="O139" i="12" s="1"/>
  <c r="P139" i="12" s="1"/>
  <c r="D139" i="9" s="1"/>
  <c r="E138" i="12"/>
  <c r="O138" i="12" s="1"/>
  <c r="P138" i="12" s="1"/>
  <c r="D138" i="9" s="1"/>
  <c r="E137" i="12"/>
  <c r="O137" i="12" s="1"/>
  <c r="P137" i="12" s="1"/>
  <c r="D137" i="9" s="1"/>
  <c r="E136" i="12"/>
  <c r="O136" i="12" s="1"/>
  <c r="P136" i="12" s="1"/>
  <c r="D136" i="9" s="1"/>
  <c r="E135" i="12"/>
  <c r="O135" i="12" s="1"/>
  <c r="P135" i="12" s="1"/>
  <c r="D135" i="9" s="1"/>
  <c r="E134" i="12"/>
  <c r="O134" i="12" s="1"/>
  <c r="P134" i="12" s="1"/>
  <c r="D134" i="9" s="1"/>
  <c r="E133" i="12"/>
  <c r="O133" i="12" s="1"/>
  <c r="P133" i="12" s="1"/>
  <c r="D133" i="9" s="1"/>
  <c r="E132" i="12"/>
  <c r="E131" i="12"/>
  <c r="O131" i="12" s="1"/>
  <c r="P131" i="12" s="1"/>
  <c r="D131" i="9" s="1"/>
  <c r="E130" i="12"/>
  <c r="E129" i="12"/>
  <c r="O129" i="12" s="1"/>
  <c r="P129" i="12" s="1"/>
  <c r="D129" i="9" s="1"/>
  <c r="E128" i="12"/>
  <c r="E127" i="12"/>
  <c r="O127" i="12" s="1"/>
  <c r="P127" i="12" s="1"/>
  <c r="D127" i="9" s="1"/>
  <c r="E126" i="12"/>
  <c r="E125" i="12"/>
  <c r="O125" i="12" s="1"/>
  <c r="P125" i="12" s="1"/>
  <c r="D125" i="9" s="1"/>
  <c r="E124" i="12"/>
  <c r="E123" i="12"/>
  <c r="O123" i="12" s="1"/>
  <c r="P123" i="12" s="1"/>
  <c r="D123" i="9" s="1"/>
  <c r="E122" i="12"/>
  <c r="E121" i="12"/>
  <c r="O121" i="12" s="1"/>
  <c r="P121" i="12" s="1"/>
  <c r="D121" i="9" s="1"/>
  <c r="E120" i="12"/>
  <c r="E119" i="12"/>
  <c r="O119" i="12" s="1"/>
  <c r="P119" i="12" s="1"/>
  <c r="D119" i="9" s="1"/>
  <c r="E118" i="12"/>
  <c r="E117" i="12"/>
  <c r="O117" i="12" s="1"/>
  <c r="P117" i="12" s="1"/>
  <c r="D117" i="9" s="1"/>
  <c r="E116" i="12"/>
  <c r="E115" i="12"/>
  <c r="O115" i="12" s="1"/>
  <c r="P115" i="12" s="1"/>
  <c r="D115" i="9" s="1"/>
  <c r="E114" i="12"/>
  <c r="E113" i="12"/>
  <c r="O113" i="12" s="1"/>
  <c r="P113" i="12" s="1"/>
  <c r="D113" i="9" s="1"/>
  <c r="E112" i="12"/>
  <c r="O112" i="12" s="1"/>
  <c r="P112" i="12" s="1"/>
  <c r="D112" i="9" s="1"/>
  <c r="E111" i="12"/>
  <c r="O111" i="12" s="1"/>
  <c r="P111" i="12" s="1"/>
  <c r="D111" i="9" s="1"/>
  <c r="E110" i="12"/>
  <c r="O110" i="12" s="1"/>
  <c r="P110" i="12" s="1"/>
  <c r="D110" i="9" s="1"/>
  <c r="E109" i="12"/>
  <c r="O109" i="12" s="1"/>
  <c r="P109" i="12" s="1"/>
  <c r="D109" i="9" s="1"/>
  <c r="E108" i="12"/>
  <c r="O108" i="12" s="1"/>
  <c r="P108" i="12" s="1"/>
  <c r="D108" i="9" s="1"/>
  <c r="E107" i="12"/>
  <c r="O107" i="12" s="1"/>
  <c r="P107" i="12" s="1"/>
  <c r="D107" i="9" s="1"/>
  <c r="E106" i="12"/>
  <c r="O106" i="12" s="1"/>
  <c r="P106" i="12" s="1"/>
  <c r="D106" i="9" s="1"/>
  <c r="E105" i="12"/>
  <c r="O105" i="12" s="1"/>
  <c r="P105" i="12" s="1"/>
  <c r="D105" i="9" s="1"/>
  <c r="E104" i="12"/>
  <c r="O104" i="12" s="1"/>
  <c r="P104" i="12" s="1"/>
  <c r="D104" i="9" s="1"/>
  <c r="E103" i="12"/>
  <c r="O103" i="12" s="1"/>
  <c r="P103" i="12" s="1"/>
  <c r="D103" i="9" s="1"/>
  <c r="E102" i="12"/>
  <c r="O102" i="12" s="1"/>
  <c r="P102" i="12" s="1"/>
  <c r="D102" i="9" s="1"/>
  <c r="E101" i="12"/>
  <c r="O101" i="12" s="1"/>
  <c r="P101" i="12" s="1"/>
  <c r="D101" i="9" s="1"/>
  <c r="E100" i="12"/>
  <c r="O100" i="12" s="1"/>
  <c r="P100" i="12" s="1"/>
  <c r="D100" i="9" s="1"/>
  <c r="E99" i="12"/>
  <c r="O99" i="12" s="1"/>
  <c r="P99" i="12" s="1"/>
  <c r="D99" i="9" s="1"/>
  <c r="E98" i="12"/>
  <c r="O98" i="12" s="1"/>
  <c r="P98" i="12" s="1"/>
  <c r="D98" i="9" s="1"/>
  <c r="E97" i="12"/>
  <c r="O97" i="12" s="1"/>
  <c r="P97" i="12" s="1"/>
  <c r="D97" i="9" s="1"/>
  <c r="E96" i="12"/>
  <c r="O96" i="12" s="1"/>
  <c r="P96" i="12" s="1"/>
  <c r="D96" i="9" s="1"/>
  <c r="E95" i="12"/>
  <c r="O95" i="12" s="1"/>
  <c r="P95" i="12" s="1"/>
  <c r="D95" i="9" s="1"/>
  <c r="E94" i="12"/>
  <c r="O94" i="12" s="1"/>
  <c r="P94" i="12" s="1"/>
  <c r="D94" i="9" s="1"/>
  <c r="E93" i="12"/>
  <c r="O93" i="12" s="1"/>
  <c r="P93" i="12" s="1"/>
  <c r="D93" i="9" s="1"/>
  <c r="E92" i="12"/>
  <c r="E91" i="12"/>
  <c r="O91" i="12" s="1"/>
  <c r="P91" i="12" s="1"/>
  <c r="D91" i="9" s="1"/>
  <c r="E90" i="12"/>
  <c r="E89" i="12"/>
  <c r="O89" i="12" s="1"/>
  <c r="P89" i="12" s="1"/>
  <c r="D89" i="9" s="1"/>
  <c r="E88" i="12"/>
  <c r="E87" i="12"/>
  <c r="O87" i="12" s="1"/>
  <c r="P87" i="12" s="1"/>
  <c r="D87" i="9" s="1"/>
  <c r="E86" i="12"/>
  <c r="E85" i="12"/>
  <c r="O85" i="12" s="1"/>
  <c r="P85" i="12" s="1"/>
  <c r="D85" i="9" s="1"/>
  <c r="E84" i="12"/>
  <c r="E83" i="12"/>
  <c r="O83" i="12" s="1"/>
  <c r="P83" i="12" s="1"/>
  <c r="D83" i="9" s="1"/>
  <c r="E82" i="12"/>
  <c r="E81" i="12"/>
  <c r="O81" i="12" s="1"/>
  <c r="P81" i="12" s="1"/>
  <c r="D81" i="9" s="1"/>
  <c r="E80" i="12"/>
  <c r="E79" i="12"/>
  <c r="O79" i="12" s="1"/>
  <c r="P79" i="12" s="1"/>
  <c r="D79" i="9" s="1"/>
  <c r="E78" i="12"/>
  <c r="E77" i="12"/>
  <c r="O77" i="12" s="1"/>
  <c r="P77" i="12" s="1"/>
  <c r="D77" i="9" s="1"/>
  <c r="E76" i="12"/>
  <c r="E75" i="12"/>
  <c r="O75" i="12" s="1"/>
  <c r="P75" i="12" s="1"/>
  <c r="D75" i="9" s="1"/>
  <c r="E74" i="12"/>
  <c r="E73" i="12"/>
  <c r="O73" i="12" s="1"/>
  <c r="P73" i="12" s="1"/>
  <c r="D73" i="9" s="1"/>
  <c r="E72" i="12"/>
  <c r="O72" i="12" s="1"/>
  <c r="P72" i="12" s="1"/>
  <c r="D72" i="9" s="1"/>
  <c r="E71" i="12"/>
  <c r="O71" i="12" s="1"/>
  <c r="P71" i="12" s="1"/>
  <c r="D71" i="9" s="1"/>
  <c r="E70" i="12"/>
  <c r="O70" i="12" s="1"/>
  <c r="P70" i="12" s="1"/>
  <c r="D70" i="9" s="1"/>
  <c r="E69" i="12"/>
  <c r="O69" i="12" s="1"/>
  <c r="P69" i="12" s="1"/>
  <c r="D69" i="9" s="1"/>
  <c r="E68" i="12"/>
  <c r="O68" i="12" s="1"/>
  <c r="P68" i="12" s="1"/>
  <c r="D68" i="9" s="1"/>
  <c r="E67" i="12"/>
  <c r="O67" i="12" s="1"/>
  <c r="P67" i="12" s="1"/>
  <c r="D67" i="9" s="1"/>
  <c r="E66" i="12"/>
  <c r="O66" i="12" s="1"/>
  <c r="P66" i="12" s="1"/>
  <c r="D66" i="9" s="1"/>
  <c r="E65" i="12"/>
  <c r="O65" i="12" s="1"/>
  <c r="P65" i="12" s="1"/>
  <c r="D65" i="9" s="1"/>
  <c r="E64" i="12"/>
  <c r="O64" i="12" s="1"/>
  <c r="P64" i="12" s="1"/>
  <c r="D64" i="9" s="1"/>
  <c r="E63" i="12"/>
  <c r="O63" i="12" s="1"/>
  <c r="P63" i="12" s="1"/>
  <c r="D63" i="9" s="1"/>
  <c r="E62" i="12"/>
  <c r="O62" i="12" s="1"/>
  <c r="P62" i="12" s="1"/>
  <c r="D62" i="9" s="1"/>
  <c r="E61" i="12"/>
  <c r="E60" i="12"/>
  <c r="E59" i="12"/>
  <c r="O59" i="12" s="1"/>
  <c r="P59" i="12" s="1"/>
  <c r="D59" i="9" s="1"/>
  <c r="E58" i="12"/>
  <c r="O58" i="12" s="1"/>
  <c r="P58" i="12" s="1"/>
  <c r="D58" i="9" s="1"/>
  <c r="E57" i="12"/>
  <c r="E56" i="12"/>
  <c r="E55" i="12"/>
  <c r="O55" i="12" s="1"/>
  <c r="P55" i="12" s="1"/>
  <c r="D55" i="9" s="1"/>
  <c r="E54" i="12"/>
  <c r="O54" i="12" s="1"/>
  <c r="P54" i="12" s="1"/>
  <c r="D54" i="9" s="1"/>
  <c r="E53" i="12"/>
  <c r="O53" i="12" s="1"/>
  <c r="E52" i="12"/>
  <c r="O52" i="12" s="1"/>
  <c r="P52" i="12" s="1"/>
  <c r="D52" i="9" s="1"/>
  <c r="E51" i="12"/>
  <c r="O51" i="12" s="1"/>
  <c r="P51" i="12" s="1"/>
  <c r="D51" i="9" s="1"/>
  <c r="E50" i="12"/>
  <c r="O50" i="12" s="1"/>
  <c r="P50" i="12" s="1"/>
  <c r="D50" i="9" s="1"/>
  <c r="E49" i="12"/>
  <c r="O49" i="12" s="1"/>
  <c r="E48" i="12"/>
  <c r="O48" i="12" s="1"/>
  <c r="P48" i="12" s="1"/>
  <c r="D48" i="9" s="1"/>
  <c r="E47" i="12"/>
  <c r="O47" i="12" s="1"/>
  <c r="P47" i="12" s="1"/>
  <c r="D47" i="9" s="1"/>
  <c r="E46" i="12"/>
  <c r="O46" i="12" s="1"/>
  <c r="P46" i="12" s="1"/>
  <c r="D46" i="9" s="1"/>
  <c r="E45" i="12"/>
  <c r="O45" i="12" s="1"/>
  <c r="E44" i="12"/>
  <c r="O44" i="12" s="1"/>
  <c r="P44" i="12" s="1"/>
  <c r="D44" i="9" s="1"/>
  <c r="E43" i="12"/>
  <c r="O43" i="12" s="1"/>
  <c r="P43" i="12" s="1"/>
  <c r="D43" i="9" s="1"/>
  <c r="E42" i="12"/>
  <c r="O42" i="12" s="1"/>
  <c r="P42" i="12" s="1"/>
  <c r="D42" i="9" s="1"/>
  <c r="E41" i="12"/>
  <c r="O41" i="12" s="1"/>
  <c r="E40" i="12"/>
  <c r="O40" i="12" s="1"/>
  <c r="P40" i="12" s="1"/>
  <c r="D40" i="9" s="1"/>
  <c r="E39" i="12"/>
  <c r="O39" i="12" s="1"/>
  <c r="P39" i="12" s="1"/>
  <c r="D39" i="9" s="1"/>
  <c r="E38" i="12"/>
  <c r="O38" i="12" s="1"/>
  <c r="P38" i="12" s="1"/>
  <c r="D38" i="9" s="1"/>
  <c r="E37" i="12"/>
  <c r="O37" i="12" s="1"/>
  <c r="E36" i="12"/>
  <c r="O36" i="12" s="1"/>
  <c r="P36" i="12" s="1"/>
  <c r="D36" i="9" s="1"/>
  <c r="E35" i="12"/>
  <c r="O35" i="12" s="1"/>
  <c r="P35" i="12" s="1"/>
  <c r="D35" i="9" s="1"/>
  <c r="E34" i="12"/>
  <c r="O34" i="12" s="1"/>
  <c r="P34" i="12" s="1"/>
  <c r="D34" i="9" s="1"/>
  <c r="E33" i="12"/>
  <c r="O33" i="12" s="1"/>
  <c r="E32" i="12"/>
  <c r="O32" i="12" s="1"/>
  <c r="P32" i="12" s="1"/>
  <c r="D32" i="9" s="1"/>
  <c r="E31" i="12"/>
  <c r="O31" i="12" s="1"/>
  <c r="P31" i="12" s="1"/>
  <c r="D31" i="9" s="1"/>
  <c r="E30" i="12"/>
  <c r="O30" i="12" s="1"/>
  <c r="P30" i="12" s="1"/>
  <c r="D30" i="9" s="1"/>
  <c r="E29" i="12"/>
  <c r="O29" i="12" s="1"/>
  <c r="E28" i="12"/>
  <c r="O28" i="12" s="1"/>
  <c r="P28" i="12" s="1"/>
  <c r="D28" i="9" s="1"/>
  <c r="E27" i="12"/>
  <c r="O27" i="12" s="1"/>
  <c r="P27" i="12" s="1"/>
  <c r="D27" i="9" s="1"/>
  <c r="E26" i="12"/>
  <c r="O26" i="12" s="1"/>
  <c r="P26" i="12" s="1"/>
  <c r="D26" i="9" s="1"/>
  <c r="E25" i="12"/>
  <c r="O25" i="12" s="1"/>
  <c r="E24" i="12"/>
  <c r="O24" i="12" s="1"/>
  <c r="P24" i="12" s="1"/>
  <c r="D24" i="9" s="1"/>
  <c r="E23" i="12"/>
  <c r="O23" i="12" s="1"/>
  <c r="P23" i="12" s="1"/>
  <c r="D23" i="9" s="1"/>
  <c r="E22" i="12"/>
  <c r="O22" i="12" s="1"/>
  <c r="P22" i="12" s="1"/>
  <c r="D22" i="9" s="1"/>
  <c r="E21" i="12"/>
  <c r="O21" i="12" s="1"/>
  <c r="E20" i="12"/>
  <c r="O20" i="12" s="1"/>
  <c r="P20" i="12" s="1"/>
  <c r="D20" i="9" s="1"/>
  <c r="E19" i="12"/>
  <c r="O19" i="12" s="1"/>
  <c r="P19" i="12" s="1"/>
  <c r="D19" i="9" s="1"/>
  <c r="E18" i="12"/>
  <c r="O18" i="12" s="1"/>
  <c r="P18" i="12" s="1"/>
  <c r="D18" i="9" s="1"/>
  <c r="E17" i="12"/>
  <c r="O17" i="12" s="1"/>
  <c r="E16" i="12"/>
  <c r="O16" i="12" s="1"/>
  <c r="P16" i="12" s="1"/>
  <c r="D16" i="9" s="1"/>
  <c r="E15" i="12"/>
  <c r="O15" i="12" s="1"/>
  <c r="P15" i="12" s="1"/>
  <c r="D15" i="9" s="1"/>
  <c r="E14" i="12"/>
  <c r="O14" i="12" s="1"/>
  <c r="P14" i="12" s="1"/>
  <c r="D14" i="9" s="1"/>
  <c r="E13" i="12"/>
  <c r="O13" i="12" s="1"/>
  <c r="E12" i="12"/>
  <c r="O12" i="12" s="1"/>
  <c r="P12" i="12" s="1"/>
  <c r="D12" i="9" s="1"/>
  <c r="E11" i="12"/>
  <c r="O11" i="12" s="1"/>
  <c r="P11" i="12" s="1"/>
  <c r="D11" i="9" s="1"/>
  <c r="E10" i="12"/>
  <c r="O10" i="12" s="1"/>
  <c r="P10" i="12" s="1"/>
  <c r="D10" i="9" s="1"/>
  <c r="E9" i="12"/>
  <c r="O9" i="12" s="1"/>
  <c r="E8" i="12"/>
  <c r="O8" i="12" s="1"/>
  <c r="P8" i="12" s="1"/>
  <c r="D8" i="9" s="1"/>
  <c r="E7" i="12"/>
  <c r="O7" i="12" s="1"/>
  <c r="P7" i="12" s="1"/>
  <c r="D7" i="9" s="1"/>
  <c r="D6" i="9"/>
  <c r="P9" i="12" l="1"/>
  <c r="D9" i="9" s="1"/>
  <c r="E9" i="9" s="1"/>
  <c r="P13" i="12"/>
  <c r="D13" i="9" s="1"/>
  <c r="I13" i="9" s="1"/>
  <c r="P29" i="12"/>
  <c r="D29" i="9" s="1"/>
  <c r="I29" i="9" s="1"/>
  <c r="P45" i="12"/>
  <c r="D45" i="9" s="1"/>
  <c r="I45" i="9" s="1"/>
  <c r="P41" i="12"/>
  <c r="D41" i="9" s="1"/>
  <c r="E41" i="9" s="1"/>
  <c r="P17" i="12"/>
  <c r="D17" i="9" s="1"/>
  <c r="E17" i="9" s="1"/>
  <c r="P33" i="12"/>
  <c r="D33" i="9" s="1"/>
  <c r="I33" i="9" s="1"/>
  <c r="P49" i="12"/>
  <c r="D49" i="9" s="1"/>
  <c r="E49" i="9" s="1"/>
  <c r="P25" i="12"/>
  <c r="D25" i="9" s="1"/>
  <c r="I25" i="9" s="1"/>
  <c r="P21" i="12"/>
  <c r="D21" i="9" s="1"/>
  <c r="E21" i="9" s="1"/>
  <c r="P37" i="12"/>
  <c r="D37" i="9" s="1"/>
  <c r="M37" i="9" s="1"/>
  <c r="P53" i="12"/>
  <c r="D53" i="9" s="1"/>
  <c r="E53" i="9" s="1"/>
  <c r="M9" i="9"/>
  <c r="I15" i="9"/>
  <c r="M15" i="9"/>
  <c r="E15" i="9"/>
  <c r="M25" i="9"/>
  <c r="I31" i="9"/>
  <c r="M31" i="9"/>
  <c r="E31" i="9"/>
  <c r="M41" i="9"/>
  <c r="I47" i="9"/>
  <c r="M47" i="9"/>
  <c r="E47" i="9"/>
  <c r="I59" i="9"/>
  <c r="M59" i="9"/>
  <c r="E59" i="9"/>
  <c r="I62" i="9"/>
  <c r="M62" i="9"/>
  <c r="E62" i="9"/>
  <c r="I51" i="9"/>
  <c r="M51" i="9"/>
  <c r="E51" i="9"/>
  <c r="M29" i="9"/>
  <c r="I55" i="9"/>
  <c r="M55" i="9"/>
  <c r="E55" i="9"/>
  <c r="I19" i="9"/>
  <c r="M19" i="9"/>
  <c r="E19" i="9"/>
  <c r="I35" i="9"/>
  <c r="M35" i="9"/>
  <c r="E35" i="9"/>
  <c r="I7" i="9"/>
  <c r="M7" i="9"/>
  <c r="E7" i="9"/>
  <c r="I23" i="9"/>
  <c r="M23" i="9"/>
  <c r="E23" i="9"/>
  <c r="I39" i="9"/>
  <c r="M39" i="9"/>
  <c r="E39" i="9"/>
  <c r="I58" i="9"/>
  <c r="M58" i="9"/>
  <c r="E58" i="9"/>
  <c r="I63" i="9"/>
  <c r="M63" i="9"/>
  <c r="E63" i="9"/>
  <c r="I11" i="9"/>
  <c r="M11" i="9"/>
  <c r="E11" i="9"/>
  <c r="I27" i="9"/>
  <c r="M27" i="9"/>
  <c r="E27" i="9"/>
  <c r="I37" i="9"/>
  <c r="E37" i="9"/>
  <c r="I43" i="9"/>
  <c r="M43" i="9"/>
  <c r="E43" i="9"/>
  <c r="O57" i="12"/>
  <c r="O60" i="12"/>
  <c r="O74" i="12"/>
  <c r="O78" i="12"/>
  <c r="O82" i="12"/>
  <c r="O86" i="12"/>
  <c r="O90" i="12"/>
  <c r="O114" i="12"/>
  <c r="O118" i="12"/>
  <c r="O122" i="12"/>
  <c r="O126" i="12"/>
  <c r="O130" i="12"/>
  <c r="O61" i="12"/>
  <c r="O56" i="12"/>
  <c r="O76" i="12"/>
  <c r="O80" i="12"/>
  <c r="O84" i="12"/>
  <c r="O88" i="12"/>
  <c r="O92" i="12"/>
  <c r="O116" i="12"/>
  <c r="O120" i="12"/>
  <c r="O124" i="12"/>
  <c r="O128" i="12"/>
  <c r="O132" i="12"/>
  <c r="E33" i="9" l="1"/>
  <c r="E29" i="9"/>
  <c r="I9" i="9"/>
  <c r="M33" i="9"/>
  <c r="M21" i="9"/>
  <c r="M13" i="9"/>
  <c r="I21" i="9"/>
  <c r="I41" i="9"/>
  <c r="E25" i="9"/>
  <c r="M53" i="9"/>
  <c r="E45" i="9"/>
  <c r="I53" i="9"/>
  <c r="M45" i="9"/>
  <c r="M49" i="9"/>
  <c r="I49" i="9"/>
  <c r="M17" i="9"/>
  <c r="I17" i="9"/>
  <c r="E13" i="9"/>
  <c r="P84" i="12"/>
  <c r="D84" i="9" s="1"/>
  <c r="I84" i="9" s="1"/>
  <c r="P118" i="12"/>
  <c r="D118" i="9" s="1"/>
  <c r="I118" i="9" s="1"/>
  <c r="P82" i="12"/>
  <c r="D82" i="9" s="1"/>
  <c r="I82" i="9" s="1"/>
  <c r="P57" i="12"/>
  <c r="D57" i="9" s="1"/>
  <c r="I57" i="9" s="1"/>
  <c r="P132" i="12"/>
  <c r="D132" i="9" s="1"/>
  <c r="I132" i="9" s="1"/>
  <c r="P116" i="12"/>
  <c r="D116" i="9" s="1"/>
  <c r="I116" i="9" s="1"/>
  <c r="P80" i="12"/>
  <c r="D80" i="9" s="1"/>
  <c r="I80" i="9" s="1"/>
  <c r="P130" i="12"/>
  <c r="D130" i="9" s="1"/>
  <c r="M130" i="9" s="1"/>
  <c r="P114" i="12"/>
  <c r="D114" i="9" s="1"/>
  <c r="E114" i="9" s="1"/>
  <c r="P78" i="12"/>
  <c r="D78" i="9" s="1"/>
  <c r="I78" i="9" s="1"/>
  <c r="P120" i="12"/>
  <c r="D120" i="9" s="1"/>
  <c r="I120" i="9" s="1"/>
  <c r="P128" i="12"/>
  <c r="D128" i="9" s="1"/>
  <c r="M128" i="9" s="1"/>
  <c r="P76" i="12"/>
  <c r="D76" i="9" s="1"/>
  <c r="I76" i="9" s="1"/>
  <c r="P74" i="12"/>
  <c r="D74" i="9" s="1"/>
  <c r="I74" i="9" s="1"/>
  <c r="P61" i="12"/>
  <c r="D61" i="9" s="1"/>
  <c r="E61" i="9" s="1"/>
  <c r="P92" i="12"/>
  <c r="D92" i="9" s="1"/>
  <c r="E92" i="9" s="1"/>
  <c r="P126" i="12"/>
  <c r="D126" i="9" s="1"/>
  <c r="M126" i="9" s="1"/>
  <c r="P90" i="12"/>
  <c r="D90" i="9" s="1"/>
  <c r="E90" i="9" s="1"/>
  <c r="P124" i="12"/>
  <c r="D124" i="9" s="1"/>
  <c r="E124" i="9" s="1"/>
  <c r="P88" i="12"/>
  <c r="D88" i="9" s="1"/>
  <c r="E88" i="9" s="1"/>
  <c r="P56" i="12"/>
  <c r="D56" i="9" s="1"/>
  <c r="M56" i="9" s="1"/>
  <c r="P122" i="12"/>
  <c r="D122" i="9" s="1"/>
  <c r="M122" i="9" s="1"/>
  <c r="P86" i="12"/>
  <c r="D86" i="9" s="1"/>
  <c r="M86" i="9" s="1"/>
  <c r="P60" i="12"/>
  <c r="D60" i="9" s="1"/>
  <c r="I60" i="9" s="1"/>
  <c r="I141" i="9"/>
  <c r="M141" i="9"/>
  <c r="E141" i="9"/>
  <c r="I117" i="9"/>
  <c r="M117" i="9"/>
  <c r="E117" i="9"/>
  <c r="I139" i="9"/>
  <c r="M139" i="9"/>
  <c r="E139" i="9"/>
  <c r="I115" i="9"/>
  <c r="M115" i="9"/>
  <c r="E115" i="9"/>
  <c r="I91" i="9"/>
  <c r="M91" i="9"/>
  <c r="E91" i="9"/>
  <c r="I67" i="9"/>
  <c r="M67" i="9"/>
  <c r="E67" i="9"/>
  <c r="I42" i="9"/>
  <c r="M42" i="9"/>
  <c r="E42" i="9"/>
  <c r="I26" i="9"/>
  <c r="M26" i="9"/>
  <c r="E26" i="9"/>
  <c r="I146" i="9"/>
  <c r="M146" i="9"/>
  <c r="E146" i="9"/>
  <c r="I145" i="9"/>
  <c r="M145" i="9"/>
  <c r="E145" i="9"/>
  <c r="I137" i="9"/>
  <c r="M137" i="9"/>
  <c r="E137" i="9"/>
  <c r="I129" i="9"/>
  <c r="M129" i="9"/>
  <c r="E129" i="9"/>
  <c r="I121" i="9"/>
  <c r="M121" i="9"/>
  <c r="E121" i="9"/>
  <c r="I113" i="9"/>
  <c r="M113" i="9"/>
  <c r="E113" i="9"/>
  <c r="I105" i="9"/>
  <c r="M105" i="9"/>
  <c r="E105" i="9"/>
  <c r="I97" i="9"/>
  <c r="M97" i="9"/>
  <c r="E97" i="9"/>
  <c r="I89" i="9"/>
  <c r="M89" i="9"/>
  <c r="E89" i="9"/>
  <c r="I81" i="9"/>
  <c r="M81" i="9"/>
  <c r="E81" i="9"/>
  <c r="I73" i="9"/>
  <c r="M73" i="9"/>
  <c r="E73" i="9"/>
  <c r="I65" i="9"/>
  <c r="M65" i="9"/>
  <c r="E65" i="9"/>
  <c r="I48" i="9"/>
  <c r="M48" i="9"/>
  <c r="E48" i="9"/>
  <c r="I40" i="9"/>
  <c r="M40" i="9"/>
  <c r="E40" i="9"/>
  <c r="I32" i="9"/>
  <c r="M32" i="9"/>
  <c r="E32" i="9"/>
  <c r="I24" i="9"/>
  <c r="M24" i="9"/>
  <c r="E24" i="9"/>
  <c r="I16" i="9"/>
  <c r="M16" i="9"/>
  <c r="E16" i="9"/>
  <c r="I8" i="9"/>
  <c r="M8" i="9"/>
  <c r="E8" i="9"/>
  <c r="I144" i="9"/>
  <c r="M144" i="9"/>
  <c r="E144" i="9"/>
  <c r="I136" i="9"/>
  <c r="M136" i="9"/>
  <c r="E136" i="9"/>
  <c r="I98" i="9"/>
  <c r="M98" i="9"/>
  <c r="E98" i="9"/>
  <c r="I110" i="9"/>
  <c r="M110" i="9"/>
  <c r="E110" i="9"/>
  <c r="I72" i="9"/>
  <c r="M72" i="9"/>
  <c r="E72" i="9"/>
  <c r="I64" i="9"/>
  <c r="M64" i="9"/>
  <c r="E64" i="9"/>
  <c r="M118" i="9"/>
  <c r="E118" i="9"/>
  <c r="I125" i="9"/>
  <c r="M125" i="9"/>
  <c r="E125" i="9"/>
  <c r="I147" i="9"/>
  <c r="M147" i="9"/>
  <c r="E147" i="9"/>
  <c r="I123" i="9"/>
  <c r="M123" i="9"/>
  <c r="E123" i="9"/>
  <c r="I99" i="9"/>
  <c r="M99" i="9"/>
  <c r="E99" i="9"/>
  <c r="I75" i="9"/>
  <c r="M75" i="9"/>
  <c r="E75" i="9"/>
  <c r="I143" i="9"/>
  <c r="M143" i="9"/>
  <c r="E143" i="9"/>
  <c r="I135" i="9"/>
  <c r="M135" i="9"/>
  <c r="E135" i="9"/>
  <c r="I127" i="9"/>
  <c r="M127" i="9"/>
  <c r="E127" i="9"/>
  <c r="I119" i="9"/>
  <c r="M119" i="9"/>
  <c r="E119" i="9"/>
  <c r="I111" i="9"/>
  <c r="M111" i="9"/>
  <c r="E111" i="9"/>
  <c r="I103" i="9"/>
  <c r="M103" i="9"/>
  <c r="E103" i="9"/>
  <c r="I95" i="9"/>
  <c r="M95" i="9"/>
  <c r="E95" i="9"/>
  <c r="I87" i="9"/>
  <c r="M87" i="9"/>
  <c r="E87" i="9"/>
  <c r="I79" i="9"/>
  <c r="M79" i="9"/>
  <c r="E79" i="9"/>
  <c r="I71" i="9"/>
  <c r="M71" i="9"/>
  <c r="E71" i="9"/>
  <c r="I54" i="9"/>
  <c r="M54" i="9"/>
  <c r="E54" i="9"/>
  <c r="I46" i="9"/>
  <c r="M46" i="9"/>
  <c r="E46" i="9"/>
  <c r="I38" i="9"/>
  <c r="M38" i="9"/>
  <c r="E38" i="9"/>
  <c r="I30" i="9"/>
  <c r="M30" i="9"/>
  <c r="E30" i="9"/>
  <c r="I22" i="9"/>
  <c r="M22" i="9"/>
  <c r="E22" i="9"/>
  <c r="I14" i="9"/>
  <c r="M14" i="9"/>
  <c r="E14" i="9"/>
  <c r="I6" i="9"/>
  <c r="M6" i="9"/>
  <c r="E6" i="9"/>
  <c r="I142" i="9"/>
  <c r="M142" i="9"/>
  <c r="E142" i="9"/>
  <c r="I134" i="9"/>
  <c r="M134" i="9"/>
  <c r="E134" i="9"/>
  <c r="I96" i="9"/>
  <c r="M96" i="9"/>
  <c r="E96" i="9"/>
  <c r="I108" i="9"/>
  <c r="M108" i="9"/>
  <c r="E108" i="9"/>
  <c r="I70" i="9"/>
  <c r="M70" i="9"/>
  <c r="E70" i="9"/>
  <c r="E78" i="9"/>
  <c r="I133" i="9"/>
  <c r="M133" i="9"/>
  <c r="E133" i="9"/>
  <c r="I101" i="9"/>
  <c r="M101" i="9"/>
  <c r="E101" i="9"/>
  <c r="I93" i="9"/>
  <c r="M93" i="9"/>
  <c r="E93" i="9"/>
  <c r="I85" i="9"/>
  <c r="M85" i="9"/>
  <c r="E85" i="9"/>
  <c r="I77" i="9"/>
  <c r="M77" i="9"/>
  <c r="E77" i="9"/>
  <c r="I69" i="9"/>
  <c r="M69" i="9"/>
  <c r="E69" i="9"/>
  <c r="I52" i="9"/>
  <c r="M52" i="9"/>
  <c r="E52" i="9"/>
  <c r="I44" i="9"/>
  <c r="M44" i="9"/>
  <c r="E44" i="9"/>
  <c r="I36" i="9"/>
  <c r="M36" i="9"/>
  <c r="E36" i="9"/>
  <c r="I28" i="9"/>
  <c r="M28" i="9"/>
  <c r="E28" i="9"/>
  <c r="I20" i="9"/>
  <c r="M20" i="9"/>
  <c r="E20" i="9"/>
  <c r="I12" i="9"/>
  <c r="M12" i="9"/>
  <c r="E12" i="9"/>
  <c r="I148" i="9"/>
  <c r="M148" i="9"/>
  <c r="E148" i="9"/>
  <c r="I140" i="9"/>
  <c r="M140" i="9"/>
  <c r="E140" i="9"/>
  <c r="I102" i="9"/>
  <c r="M102" i="9"/>
  <c r="E102" i="9"/>
  <c r="I94" i="9"/>
  <c r="M94" i="9"/>
  <c r="E94" i="9"/>
  <c r="I106" i="9"/>
  <c r="M106" i="9"/>
  <c r="E106" i="9"/>
  <c r="I68" i="9"/>
  <c r="M68" i="9"/>
  <c r="E68" i="9"/>
  <c r="M92" i="9"/>
  <c r="I90" i="9"/>
  <c r="M90" i="9"/>
  <c r="I109" i="9"/>
  <c r="M109" i="9"/>
  <c r="E109" i="9"/>
  <c r="I131" i="9"/>
  <c r="M131" i="9"/>
  <c r="E131" i="9"/>
  <c r="I107" i="9"/>
  <c r="M107" i="9"/>
  <c r="E107" i="9"/>
  <c r="I83" i="9"/>
  <c r="M83" i="9"/>
  <c r="E83" i="9"/>
  <c r="I50" i="9"/>
  <c r="M50" i="9"/>
  <c r="E50" i="9"/>
  <c r="I34" i="9"/>
  <c r="M34" i="9"/>
  <c r="E34" i="9"/>
  <c r="I18" i="9"/>
  <c r="M18" i="9"/>
  <c r="E18" i="9"/>
  <c r="I10" i="9"/>
  <c r="M10" i="9"/>
  <c r="E10" i="9"/>
  <c r="I138" i="9"/>
  <c r="M138" i="9"/>
  <c r="E138" i="9"/>
  <c r="I100" i="9"/>
  <c r="M100" i="9"/>
  <c r="E100" i="9"/>
  <c r="I112" i="9"/>
  <c r="M112" i="9"/>
  <c r="E112" i="9"/>
  <c r="I104" i="9"/>
  <c r="M104" i="9"/>
  <c r="E104" i="9"/>
  <c r="I66" i="9"/>
  <c r="M66" i="9"/>
  <c r="E66" i="9"/>
  <c r="M60" i="9"/>
  <c r="E60" i="9"/>
  <c r="E1074" i="12"/>
  <c r="O1074" i="12" s="1"/>
  <c r="P1074" i="12" s="1"/>
  <c r="D1074" i="9" s="1"/>
  <c r="E1073" i="12"/>
  <c r="E1072" i="12"/>
  <c r="O1072" i="12" s="1"/>
  <c r="P1072" i="12" s="1"/>
  <c r="D1072" i="9" s="1"/>
  <c r="E1071" i="12"/>
  <c r="O1071" i="12" s="1"/>
  <c r="P1071" i="12" s="1"/>
  <c r="D1071" i="9" s="1"/>
  <c r="E1070" i="12"/>
  <c r="O1070" i="12" s="1"/>
  <c r="E1069" i="12"/>
  <c r="O1069" i="12" s="1"/>
  <c r="E1068" i="12"/>
  <c r="O1068" i="12" s="1"/>
  <c r="P1068" i="12" s="1"/>
  <c r="D1068" i="9" s="1"/>
  <c r="E1067" i="12"/>
  <c r="O1067" i="12" s="1"/>
  <c r="P1067" i="12" s="1"/>
  <c r="D1067" i="9" s="1"/>
  <c r="E1066" i="12"/>
  <c r="O1066" i="12" s="1"/>
  <c r="P1066" i="12" s="1"/>
  <c r="D1066" i="9" s="1"/>
  <c r="E1065" i="12"/>
  <c r="E1064" i="12"/>
  <c r="O1064" i="12" s="1"/>
  <c r="P1064" i="12" s="1"/>
  <c r="D1064" i="9" s="1"/>
  <c r="E1063" i="12"/>
  <c r="E1062" i="12"/>
  <c r="O1062" i="12" s="1"/>
  <c r="E1061" i="12"/>
  <c r="O1061" i="12" s="1"/>
  <c r="E1060" i="12"/>
  <c r="O1060" i="12" s="1"/>
  <c r="P1060" i="12" s="1"/>
  <c r="D1060" i="9" s="1"/>
  <c r="E1059" i="12"/>
  <c r="O1059" i="12" s="1"/>
  <c r="P1059" i="12" s="1"/>
  <c r="D1059" i="9" s="1"/>
  <c r="E1058" i="12"/>
  <c r="O1058" i="12" s="1"/>
  <c r="P1058" i="12" s="1"/>
  <c r="D1058" i="9" s="1"/>
  <c r="E1057" i="12"/>
  <c r="E1056" i="12"/>
  <c r="O1056" i="12" s="1"/>
  <c r="P1056" i="12" s="1"/>
  <c r="D1056" i="9" s="1"/>
  <c r="E1055" i="12"/>
  <c r="E1054" i="12"/>
  <c r="O1054" i="12" s="1"/>
  <c r="E1053" i="12"/>
  <c r="O1053" i="12" s="1"/>
  <c r="E1052" i="12"/>
  <c r="E1051" i="12"/>
  <c r="O1051" i="12" s="1"/>
  <c r="P1051" i="12" s="1"/>
  <c r="D1051" i="9" s="1"/>
  <c r="E1050" i="12"/>
  <c r="O1050" i="12" s="1"/>
  <c r="P1050" i="12" s="1"/>
  <c r="D1050" i="9" s="1"/>
  <c r="E1049" i="12"/>
  <c r="E1048" i="12"/>
  <c r="O1048" i="12" s="1"/>
  <c r="P1048" i="12" s="1"/>
  <c r="D1048" i="9" s="1"/>
  <c r="E1047" i="12"/>
  <c r="E1046" i="12"/>
  <c r="O1046" i="12" s="1"/>
  <c r="E1045" i="12"/>
  <c r="O1045" i="12" s="1"/>
  <c r="E1044" i="12"/>
  <c r="E1043" i="12"/>
  <c r="O1043" i="12" s="1"/>
  <c r="P1043" i="12" s="1"/>
  <c r="D1043" i="9" s="1"/>
  <c r="E1042" i="12"/>
  <c r="E1041" i="12"/>
  <c r="E1040" i="12"/>
  <c r="O1040" i="12" s="1"/>
  <c r="P1040" i="12" s="1"/>
  <c r="D1040" i="9" s="1"/>
  <c r="E1039" i="12"/>
  <c r="E1038" i="12"/>
  <c r="O1038" i="12" s="1"/>
  <c r="E1037" i="12"/>
  <c r="O1037" i="12" s="1"/>
  <c r="E1036" i="12"/>
  <c r="E1035" i="12"/>
  <c r="O1035" i="12" s="1"/>
  <c r="P1035" i="12" s="1"/>
  <c r="D1035" i="9" s="1"/>
  <c r="E1034" i="12"/>
  <c r="E1033" i="12"/>
  <c r="E1032" i="12"/>
  <c r="O1032" i="12" s="1"/>
  <c r="P1032" i="12" s="1"/>
  <c r="D1032" i="9" s="1"/>
  <c r="E1031" i="12"/>
  <c r="E1030" i="12"/>
  <c r="O1030" i="12" s="1"/>
  <c r="E1029" i="12"/>
  <c r="O1029" i="12" s="1"/>
  <c r="E1028" i="12"/>
  <c r="E1027" i="12"/>
  <c r="O1027" i="12" s="1"/>
  <c r="P1027" i="12" s="1"/>
  <c r="D1027" i="9" s="1"/>
  <c r="E1026" i="12"/>
  <c r="E1025" i="12"/>
  <c r="E1024" i="12"/>
  <c r="O1024" i="12" s="1"/>
  <c r="P1024" i="12" s="1"/>
  <c r="D1024" i="9" s="1"/>
  <c r="E1023" i="12"/>
  <c r="E1022" i="12"/>
  <c r="O1022" i="12" s="1"/>
  <c r="E1021" i="12"/>
  <c r="O1021" i="12" s="1"/>
  <c r="E1020" i="12"/>
  <c r="E1019" i="12"/>
  <c r="O1019" i="12" s="1"/>
  <c r="P1019" i="12" s="1"/>
  <c r="D1019" i="9" s="1"/>
  <c r="E1018" i="12"/>
  <c r="E1017" i="12"/>
  <c r="E1016" i="12"/>
  <c r="O1016" i="12" s="1"/>
  <c r="P1016" i="12" s="1"/>
  <c r="D1016" i="9" s="1"/>
  <c r="E1015" i="12"/>
  <c r="E1014" i="12"/>
  <c r="O1014" i="12" s="1"/>
  <c r="E1013" i="12"/>
  <c r="O1013" i="12" s="1"/>
  <c r="E1012" i="12"/>
  <c r="E1011" i="12"/>
  <c r="O1011" i="12" s="1"/>
  <c r="P1011" i="12" s="1"/>
  <c r="D1011" i="9" s="1"/>
  <c r="E1010" i="12"/>
  <c r="O1010" i="12" s="1"/>
  <c r="P1010" i="12" s="1"/>
  <c r="D1010" i="9" s="1"/>
  <c r="E1009" i="12"/>
  <c r="E1008" i="12"/>
  <c r="O1008" i="12" s="1"/>
  <c r="P1008" i="12" s="1"/>
  <c r="D1008" i="9" s="1"/>
  <c r="E1007" i="12"/>
  <c r="E1006" i="12"/>
  <c r="O1006" i="12" s="1"/>
  <c r="E1005" i="12"/>
  <c r="O1005" i="12" s="1"/>
  <c r="E1004" i="12"/>
  <c r="O1004" i="12" s="1"/>
  <c r="P1004" i="12" s="1"/>
  <c r="D1004" i="9" s="1"/>
  <c r="E1003" i="12"/>
  <c r="O1003" i="12" s="1"/>
  <c r="P1003" i="12" s="1"/>
  <c r="D1003" i="9" s="1"/>
  <c r="E1002" i="12"/>
  <c r="E1001" i="12"/>
  <c r="E1000" i="12"/>
  <c r="O1000" i="12" s="1"/>
  <c r="P1000" i="12" s="1"/>
  <c r="D1000" i="9" s="1"/>
  <c r="E999" i="12"/>
  <c r="E998" i="12"/>
  <c r="O998" i="12" s="1"/>
  <c r="E997" i="12"/>
  <c r="O997" i="12" s="1"/>
  <c r="E996" i="12"/>
  <c r="E995" i="12"/>
  <c r="O995" i="12" s="1"/>
  <c r="P995" i="12" s="1"/>
  <c r="D995" i="9" s="1"/>
  <c r="E994" i="12"/>
  <c r="E993" i="12"/>
  <c r="O993" i="12" s="1"/>
  <c r="P993" i="12" s="1"/>
  <c r="D993" i="9" s="1"/>
  <c r="E992" i="12"/>
  <c r="O992" i="12" s="1"/>
  <c r="P992" i="12" s="1"/>
  <c r="D992" i="9" s="1"/>
  <c r="E991" i="12"/>
  <c r="O991" i="12" s="1"/>
  <c r="P991" i="12" s="1"/>
  <c r="D991" i="9" s="1"/>
  <c r="E990" i="12"/>
  <c r="O990" i="12" s="1"/>
  <c r="E989" i="12"/>
  <c r="O989" i="12" s="1"/>
  <c r="E988" i="12"/>
  <c r="E987" i="12"/>
  <c r="O987" i="12" s="1"/>
  <c r="P987" i="12" s="1"/>
  <c r="D987" i="9" s="1"/>
  <c r="E986" i="12"/>
  <c r="O986" i="12" s="1"/>
  <c r="E985" i="12"/>
  <c r="O985" i="12" s="1"/>
  <c r="E984" i="12"/>
  <c r="E983" i="12"/>
  <c r="O983" i="12" s="1"/>
  <c r="P983" i="12" s="1"/>
  <c r="D983" i="9" s="1"/>
  <c r="E982" i="12"/>
  <c r="O982" i="12" s="1"/>
  <c r="E981" i="12"/>
  <c r="O981" i="12" s="1"/>
  <c r="E980" i="12"/>
  <c r="E979" i="12"/>
  <c r="O979" i="12" s="1"/>
  <c r="P979" i="12" s="1"/>
  <c r="D979" i="9" s="1"/>
  <c r="E978" i="12"/>
  <c r="O978" i="12" s="1"/>
  <c r="E977" i="12"/>
  <c r="O977" i="12" s="1"/>
  <c r="E976" i="12"/>
  <c r="O976" i="12" s="1"/>
  <c r="P976" i="12" s="1"/>
  <c r="D976" i="9" s="1"/>
  <c r="E975" i="12"/>
  <c r="O975" i="12" s="1"/>
  <c r="P975" i="12" s="1"/>
  <c r="D975" i="9" s="1"/>
  <c r="E974" i="12"/>
  <c r="O974" i="12" s="1"/>
  <c r="E973" i="12"/>
  <c r="O973" i="12" s="1"/>
  <c r="E972" i="12"/>
  <c r="E971" i="12"/>
  <c r="O971" i="12" s="1"/>
  <c r="P971" i="12" s="1"/>
  <c r="D971" i="9" s="1"/>
  <c r="E970" i="12"/>
  <c r="O970" i="12" s="1"/>
  <c r="E969" i="12"/>
  <c r="O969" i="12" s="1"/>
  <c r="E968" i="12"/>
  <c r="E967" i="12"/>
  <c r="E966" i="12"/>
  <c r="O966" i="12" s="1"/>
  <c r="E965" i="12"/>
  <c r="O965" i="12" s="1"/>
  <c r="E116" i="9" l="1"/>
  <c r="M116" i="9"/>
  <c r="I122" i="9"/>
  <c r="E74" i="9"/>
  <c r="M74" i="9"/>
  <c r="E122" i="9"/>
  <c r="M78" i="9"/>
  <c r="I86" i="9"/>
  <c r="M88" i="9"/>
  <c r="M124" i="9"/>
  <c r="I130" i="9"/>
  <c r="M61" i="9"/>
  <c r="I88" i="9"/>
  <c r="I128" i="9"/>
  <c r="I92" i="9"/>
  <c r="E57" i="9"/>
  <c r="E128" i="9"/>
  <c r="E130" i="9"/>
  <c r="M57" i="9"/>
  <c r="I124" i="9"/>
  <c r="M80" i="9"/>
  <c r="E82" i="9"/>
  <c r="I61" i="9"/>
  <c r="E86" i="9"/>
  <c r="M82" i="9"/>
  <c r="E120" i="9"/>
  <c r="E56" i="9"/>
  <c r="I56" i="9"/>
  <c r="I126" i="9"/>
  <c r="M114" i="9"/>
  <c r="E76" i="9"/>
  <c r="I114" i="9"/>
  <c r="E132" i="9"/>
  <c r="E84" i="9"/>
  <c r="E126" i="9"/>
  <c r="M76" i="9"/>
  <c r="M132" i="9"/>
  <c r="M84" i="9"/>
  <c r="E80" i="9"/>
  <c r="M120" i="9"/>
  <c r="P981" i="12"/>
  <c r="D981" i="9" s="1"/>
  <c r="P1053" i="12"/>
  <c r="D1053" i="9" s="1"/>
  <c r="E1053" i="9" s="1"/>
  <c r="P969" i="12"/>
  <c r="D969" i="9" s="1"/>
  <c r="M685" i="9"/>
  <c r="E685" i="9"/>
  <c r="I685" i="9"/>
  <c r="P1013" i="12"/>
  <c r="D1013" i="9" s="1"/>
  <c r="P1037" i="12"/>
  <c r="D1037" i="9" s="1"/>
  <c r="E1037" i="9" s="1"/>
  <c r="P1069" i="12"/>
  <c r="D1069" i="9" s="1"/>
  <c r="E1069" i="9" s="1"/>
  <c r="P966" i="12"/>
  <c r="D966" i="9" s="1"/>
  <c r="P970" i="12"/>
  <c r="D970" i="9" s="1"/>
  <c r="P974" i="12"/>
  <c r="D974" i="9" s="1"/>
  <c r="P978" i="12"/>
  <c r="D978" i="9" s="1"/>
  <c r="P982" i="12"/>
  <c r="D982" i="9" s="1"/>
  <c r="P986" i="12"/>
  <c r="D986" i="9" s="1"/>
  <c r="P990" i="12"/>
  <c r="D990" i="9" s="1"/>
  <c r="P998" i="12"/>
  <c r="D998" i="9" s="1"/>
  <c r="P1006" i="12"/>
  <c r="D1006" i="9" s="1"/>
  <c r="I704" i="9"/>
  <c r="E704" i="9"/>
  <c r="M704" i="9"/>
  <c r="P1014" i="12"/>
  <c r="D1014" i="9" s="1"/>
  <c r="P1022" i="12"/>
  <c r="D1022" i="9" s="1"/>
  <c r="P1030" i="12"/>
  <c r="D1030" i="9" s="1"/>
  <c r="M1030" i="9" s="1"/>
  <c r="P1038" i="12"/>
  <c r="D1038" i="9" s="1"/>
  <c r="I1038" i="9" s="1"/>
  <c r="P1046" i="12"/>
  <c r="D1046" i="9" s="1"/>
  <c r="I1046" i="9" s="1"/>
  <c r="E745" i="9"/>
  <c r="M745" i="9"/>
  <c r="I745" i="9"/>
  <c r="P1054" i="12"/>
  <c r="D1054" i="9" s="1"/>
  <c r="I1054" i="9" s="1"/>
  <c r="M752" i="9"/>
  <c r="I752" i="9"/>
  <c r="E752" i="9"/>
  <c r="P1062" i="12"/>
  <c r="D1062" i="9" s="1"/>
  <c r="M1062" i="9" s="1"/>
  <c r="M760" i="9"/>
  <c r="I760" i="9"/>
  <c r="E760" i="9"/>
  <c r="P1070" i="12"/>
  <c r="D1070" i="9" s="1"/>
  <c r="E1070" i="9" s="1"/>
  <c r="I768" i="9"/>
  <c r="E768" i="9"/>
  <c r="M768" i="9"/>
  <c r="P973" i="12"/>
  <c r="D973" i="9" s="1"/>
  <c r="P985" i="12"/>
  <c r="D985" i="9" s="1"/>
  <c r="P997" i="12"/>
  <c r="D997" i="9" s="1"/>
  <c r="P1029" i="12"/>
  <c r="D1029" i="9" s="1"/>
  <c r="I1029" i="9" s="1"/>
  <c r="P1045" i="12"/>
  <c r="D1045" i="9" s="1"/>
  <c r="M1045" i="9" s="1"/>
  <c r="P1061" i="12"/>
  <c r="D1061" i="9" s="1"/>
  <c r="I1061" i="9" s="1"/>
  <c r="E663" i="9"/>
  <c r="M663" i="9"/>
  <c r="I663" i="9"/>
  <c r="E667" i="9"/>
  <c r="I667" i="9"/>
  <c r="M667" i="9"/>
  <c r="M671" i="9"/>
  <c r="I671" i="9"/>
  <c r="E671" i="9"/>
  <c r="E675" i="9"/>
  <c r="I675" i="9"/>
  <c r="M675" i="9"/>
  <c r="E679" i="9"/>
  <c r="M679" i="9"/>
  <c r="I679" i="9"/>
  <c r="E683" i="9"/>
  <c r="I683" i="9"/>
  <c r="M683" i="9"/>
  <c r="M687" i="9"/>
  <c r="I687" i="9"/>
  <c r="E687" i="9"/>
  <c r="E697" i="9"/>
  <c r="I697" i="9"/>
  <c r="M697" i="9"/>
  <c r="E705" i="9"/>
  <c r="I705" i="9"/>
  <c r="M705" i="9"/>
  <c r="E713" i="9"/>
  <c r="I713" i="9"/>
  <c r="M713" i="9"/>
  <c r="E721" i="9"/>
  <c r="M721" i="9"/>
  <c r="I721" i="9"/>
  <c r="E729" i="9"/>
  <c r="I729" i="9"/>
  <c r="M729" i="9"/>
  <c r="E737" i="9"/>
  <c r="I737" i="9"/>
  <c r="M737" i="9"/>
  <c r="E746" i="9"/>
  <c r="I746" i="9"/>
  <c r="M746" i="9"/>
  <c r="E753" i="9"/>
  <c r="I753" i="9"/>
  <c r="M753" i="9"/>
  <c r="E761" i="9"/>
  <c r="M761" i="9"/>
  <c r="I761" i="9"/>
  <c r="E765" i="9"/>
  <c r="I765" i="9"/>
  <c r="M765" i="9"/>
  <c r="P965" i="12"/>
  <c r="D965" i="9" s="1"/>
  <c r="P977" i="12"/>
  <c r="D977" i="9" s="1"/>
  <c r="P989" i="12"/>
  <c r="D989" i="9" s="1"/>
  <c r="P1005" i="12"/>
  <c r="D1005" i="9" s="1"/>
  <c r="P1021" i="12"/>
  <c r="D1021" i="9" s="1"/>
  <c r="I668" i="9"/>
  <c r="E668" i="9"/>
  <c r="M668" i="9"/>
  <c r="E684" i="9"/>
  <c r="I684" i="9"/>
  <c r="M684" i="9"/>
  <c r="I694" i="9"/>
  <c r="M694" i="9"/>
  <c r="E694" i="9"/>
  <c r="I698" i="9"/>
  <c r="E698" i="9"/>
  <c r="M698" i="9"/>
  <c r="I702" i="9"/>
  <c r="M702" i="9"/>
  <c r="E702" i="9"/>
  <c r="I710" i="9"/>
  <c r="E710" i="9"/>
  <c r="M710" i="9"/>
  <c r="I718" i="9"/>
  <c r="M718" i="9"/>
  <c r="E718" i="9"/>
  <c r="I726" i="9"/>
  <c r="M726" i="9"/>
  <c r="E726" i="9"/>
  <c r="I734" i="9"/>
  <c r="E734" i="9"/>
  <c r="M734" i="9"/>
  <c r="I743" i="9"/>
  <c r="M743" i="9"/>
  <c r="E743" i="9"/>
  <c r="I750" i="9"/>
  <c r="M750" i="9"/>
  <c r="E750" i="9"/>
  <c r="I754" i="9"/>
  <c r="E754" i="9"/>
  <c r="M754" i="9"/>
  <c r="I758" i="9"/>
  <c r="E758" i="9"/>
  <c r="M758" i="9"/>
  <c r="I762" i="9"/>
  <c r="M762" i="9"/>
  <c r="E762" i="9"/>
  <c r="I766" i="9"/>
  <c r="M766" i="9"/>
  <c r="E766" i="9"/>
  <c r="M1037" i="9"/>
  <c r="O999" i="12"/>
  <c r="O1041" i="12"/>
  <c r="O1057" i="12"/>
  <c r="O972" i="12"/>
  <c r="O980" i="12"/>
  <c r="O988" i="12"/>
  <c r="O994" i="12"/>
  <c r="O1020" i="12"/>
  <c r="O1026" i="12"/>
  <c r="O1036" i="12"/>
  <c r="O1042" i="12"/>
  <c r="O1052" i="12"/>
  <c r="O1025" i="12"/>
  <c r="O1031" i="12"/>
  <c r="O1063" i="12"/>
  <c r="O1073" i="12"/>
  <c r="O1007" i="12"/>
  <c r="O1017" i="12"/>
  <c r="O1023" i="12"/>
  <c r="O1033" i="12"/>
  <c r="O1039" i="12"/>
  <c r="O1049" i="12"/>
  <c r="O1055" i="12"/>
  <c r="O1065" i="12"/>
  <c r="O1009" i="12"/>
  <c r="O1015" i="12"/>
  <c r="O1047" i="12"/>
  <c r="O967" i="12"/>
  <c r="O1001" i="12"/>
  <c r="O968" i="12"/>
  <c r="O984" i="12"/>
  <c r="O996" i="12"/>
  <c r="O1002" i="12"/>
  <c r="O1012" i="12"/>
  <c r="O1018" i="12"/>
  <c r="O1028" i="12"/>
  <c r="O1034" i="12"/>
  <c r="O1044" i="12"/>
  <c r="E853" i="12"/>
  <c r="E852" i="12"/>
  <c r="O852" i="12" s="1"/>
  <c r="P852" i="12" s="1"/>
  <c r="D852" i="9" s="1"/>
  <c r="E851" i="12"/>
  <c r="E850" i="12"/>
  <c r="E849" i="12"/>
  <c r="O849" i="12" s="1"/>
  <c r="P849" i="12" s="1"/>
  <c r="D849" i="9" s="1"/>
  <c r="E848" i="12"/>
  <c r="E847" i="12"/>
  <c r="E846" i="12"/>
  <c r="E845" i="12"/>
  <c r="E844" i="12"/>
  <c r="O844" i="12" s="1"/>
  <c r="P844" i="12" s="1"/>
  <c r="D844" i="9" s="1"/>
  <c r="E843" i="12"/>
  <c r="E842" i="12"/>
  <c r="E841" i="12"/>
  <c r="O841" i="12" s="1"/>
  <c r="P841" i="12" s="1"/>
  <c r="D841" i="9" s="1"/>
  <c r="E840" i="12"/>
  <c r="E839" i="12"/>
  <c r="E838" i="12"/>
  <c r="E837" i="12"/>
  <c r="E836" i="12"/>
  <c r="O836" i="12" s="1"/>
  <c r="P836" i="12" s="1"/>
  <c r="D836" i="9" s="1"/>
  <c r="E835" i="12"/>
  <c r="E834" i="12"/>
  <c r="E833" i="12"/>
  <c r="O833" i="12" s="1"/>
  <c r="P833" i="12" s="1"/>
  <c r="D833" i="9" s="1"/>
  <c r="E832" i="12"/>
  <c r="E831" i="12"/>
  <c r="E830" i="12"/>
  <c r="E829" i="12"/>
  <c r="E828" i="12"/>
  <c r="O828" i="12" s="1"/>
  <c r="P828" i="12" s="1"/>
  <c r="D828" i="9" s="1"/>
  <c r="E827" i="12"/>
  <c r="E826" i="12"/>
  <c r="E825" i="12"/>
  <c r="O825" i="12" s="1"/>
  <c r="P825" i="12" s="1"/>
  <c r="D825" i="9" s="1"/>
  <c r="E824" i="12"/>
  <c r="E823" i="12"/>
  <c r="E822" i="12"/>
  <c r="E821" i="12"/>
  <c r="E820" i="12"/>
  <c r="O820" i="12" s="1"/>
  <c r="P820" i="12" s="1"/>
  <c r="D820" i="9" s="1"/>
  <c r="E819" i="12"/>
  <c r="E818" i="12"/>
  <c r="E817" i="12"/>
  <c r="O817" i="12" s="1"/>
  <c r="P817" i="12" s="1"/>
  <c r="D817" i="9" s="1"/>
  <c r="E816" i="12"/>
  <c r="E815" i="12"/>
  <c r="E814" i="12"/>
  <c r="E813" i="12"/>
  <c r="E812" i="12"/>
  <c r="O812" i="12" s="1"/>
  <c r="P812" i="12" s="1"/>
  <c r="D812" i="9" s="1"/>
  <c r="E811" i="12"/>
  <c r="E810" i="12"/>
  <c r="E809" i="12"/>
  <c r="O809" i="12" s="1"/>
  <c r="P809" i="12" s="1"/>
  <c r="D809" i="9" s="1"/>
  <c r="E808" i="12"/>
  <c r="E807" i="12"/>
  <c r="E806" i="12"/>
  <c r="E805" i="12"/>
  <c r="E804" i="12"/>
  <c r="O804" i="12" s="1"/>
  <c r="P804" i="12" s="1"/>
  <c r="D804" i="9" s="1"/>
  <c r="E803" i="12"/>
  <c r="E802" i="12"/>
  <c r="E801" i="12"/>
  <c r="O801" i="12" s="1"/>
  <c r="P801" i="12" s="1"/>
  <c r="D801" i="9" s="1"/>
  <c r="E800" i="12"/>
  <c r="E799" i="12"/>
  <c r="E798" i="12"/>
  <c r="E797" i="12"/>
  <c r="E796" i="12"/>
  <c r="O796" i="12" s="1"/>
  <c r="P796" i="12" s="1"/>
  <c r="D796" i="9" s="1"/>
  <c r="E795" i="12"/>
  <c r="E794" i="12"/>
  <c r="E793" i="12"/>
  <c r="O793" i="12" s="1"/>
  <c r="P793" i="12" s="1"/>
  <c r="D793" i="9" s="1"/>
  <c r="E792" i="12"/>
  <c r="E791" i="12"/>
  <c r="E790" i="12"/>
  <c r="E789" i="12"/>
  <c r="E788" i="12"/>
  <c r="O788" i="12" s="1"/>
  <c r="P788" i="12" s="1"/>
  <c r="D788" i="9" s="1"/>
  <c r="E787" i="12"/>
  <c r="E786" i="12"/>
  <c r="E785" i="12"/>
  <c r="O785" i="12" s="1"/>
  <c r="P785" i="12" s="1"/>
  <c r="D785" i="9" s="1"/>
  <c r="E784" i="12"/>
  <c r="E783" i="12"/>
  <c r="E782" i="12"/>
  <c r="E781" i="12"/>
  <c r="E780" i="12"/>
  <c r="O780" i="12" s="1"/>
  <c r="P780" i="12" s="1"/>
  <c r="D780" i="9" s="1"/>
  <c r="E779" i="12"/>
  <c r="E778" i="12"/>
  <c r="E777" i="12"/>
  <c r="O777" i="12" s="1"/>
  <c r="P777" i="12" s="1"/>
  <c r="D777" i="9" s="1"/>
  <c r="E776" i="12"/>
  <c r="E775" i="12"/>
  <c r="E774" i="12"/>
  <c r="E773" i="12"/>
  <c r="E772" i="12"/>
  <c r="O772" i="12" s="1"/>
  <c r="P772" i="12" s="1"/>
  <c r="D772" i="9" s="1"/>
  <c r="E771" i="12"/>
  <c r="E770" i="12"/>
  <c r="E769" i="12"/>
  <c r="O769" i="12" s="1"/>
  <c r="P769" i="12" s="1"/>
  <c r="D769" i="9" s="1"/>
  <c r="I1037" i="9" l="1"/>
  <c r="E1030" i="9"/>
  <c r="I1030" i="9"/>
  <c r="E1061" i="9"/>
  <c r="E1038" i="9"/>
  <c r="M1069" i="9"/>
  <c r="M1038" i="9"/>
  <c r="I1069" i="9"/>
  <c r="E1029" i="9"/>
  <c r="M1029" i="9"/>
  <c r="M1053" i="9"/>
  <c r="M1061" i="9"/>
  <c r="E1054" i="9"/>
  <c r="I1045" i="9"/>
  <c r="M1070" i="9"/>
  <c r="I1062" i="9"/>
  <c r="M1054" i="9"/>
  <c r="I1070" i="9"/>
  <c r="I1053" i="9"/>
  <c r="E1046" i="9"/>
  <c r="E1045" i="9"/>
  <c r="E1062" i="9"/>
  <c r="M1046" i="9"/>
  <c r="M469" i="9"/>
  <c r="I469" i="9"/>
  <c r="E469" i="9"/>
  <c r="E485" i="9"/>
  <c r="I485" i="9"/>
  <c r="M485" i="9"/>
  <c r="I504" i="9"/>
  <c r="E504" i="9"/>
  <c r="M504" i="9"/>
  <c r="M520" i="9"/>
  <c r="E520" i="9"/>
  <c r="I520" i="9"/>
  <c r="I536" i="9"/>
  <c r="M536" i="9"/>
  <c r="E536" i="9"/>
  <c r="P1002" i="12"/>
  <c r="D1002" i="9" s="1"/>
  <c r="P1001" i="12"/>
  <c r="D1001" i="9" s="1"/>
  <c r="P1039" i="12"/>
  <c r="D1039" i="9" s="1"/>
  <c r="E1039" i="9" s="1"/>
  <c r="P1025" i="12"/>
  <c r="D1025" i="9" s="1"/>
  <c r="M1025" i="9" s="1"/>
  <c r="P980" i="12"/>
  <c r="D980" i="9" s="1"/>
  <c r="P1028" i="12"/>
  <c r="D1028" i="9" s="1"/>
  <c r="I1028" i="9" s="1"/>
  <c r="P996" i="12"/>
  <c r="D996" i="9" s="1"/>
  <c r="P967" i="12"/>
  <c r="D967" i="9" s="1"/>
  <c r="P1065" i="12"/>
  <c r="D1065" i="9" s="1"/>
  <c r="I1065" i="9" s="1"/>
  <c r="P1033" i="12"/>
  <c r="D1033" i="9" s="1"/>
  <c r="M1033" i="9" s="1"/>
  <c r="P1073" i="12"/>
  <c r="D1073" i="9" s="1"/>
  <c r="M1073" i="9" s="1"/>
  <c r="P1052" i="12"/>
  <c r="D1052" i="9" s="1"/>
  <c r="I1052" i="9" s="1"/>
  <c r="P1020" i="12"/>
  <c r="D1020" i="9" s="1"/>
  <c r="P972" i="12"/>
  <c r="D972" i="9" s="1"/>
  <c r="E755" i="9"/>
  <c r="M755" i="9"/>
  <c r="I755" i="9"/>
  <c r="E723" i="9"/>
  <c r="M723" i="9"/>
  <c r="I723" i="9"/>
  <c r="I677" i="9"/>
  <c r="M677" i="9"/>
  <c r="E677" i="9"/>
  <c r="I756" i="9"/>
  <c r="E756" i="9"/>
  <c r="M756" i="9"/>
  <c r="E732" i="9"/>
  <c r="M732" i="9"/>
  <c r="I732" i="9"/>
  <c r="M716" i="9"/>
  <c r="I716" i="9"/>
  <c r="E716" i="9"/>
  <c r="E741" i="9"/>
  <c r="I741" i="9"/>
  <c r="M741" i="9"/>
  <c r="E461" i="9"/>
  <c r="I461" i="9"/>
  <c r="M461" i="9"/>
  <c r="I464" i="9"/>
  <c r="M464" i="9"/>
  <c r="E464" i="9"/>
  <c r="I477" i="9"/>
  <c r="M477" i="9"/>
  <c r="E477" i="9"/>
  <c r="I480" i="9"/>
  <c r="M480" i="9"/>
  <c r="E480" i="9"/>
  <c r="I493" i="9"/>
  <c r="M493" i="9"/>
  <c r="E493" i="9"/>
  <c r="M496" i="9"/>
  <c r="E496" i="9"/>
  <c r="I496" i="9"/>
  <c r="I509" i="9"/>
  <c r="M509" i="9"/>
  <c r="E509" i="9"/>
  <c r="I512" i="9"/>
  <c r="M512" i="9"/>
  <c r="E512" i="9"/>
  <c r="I525" i="9"/>
  <c r="M525" i="9"/>
  <c r="E525" i="9"/>
  <c r="M528" i="9"/>
  <c r="E528" i="9"/>
  <c r="I528" i="9"/>
  <c r="E541" i="9"/>
  <c r="I541" i="9"/>
  <c r="M541" i="9"/>
  <c r="I544" i="9"/>
  <c r="M544" i="9"/>
  <c r="E544" i="9"/>
  <c r="P1018" i="12"/>
  <c r="D1018" i="9" s="1"/>
  <c r="P984" i="12"/>
  <c r="D984" i="9" s="1"/>
  <c r="P1047" i="12"/>
  <c r="D1047" i="9" s="1"/>
  <c r="M1047" i="9" s="1"/>
  <c r="P1055" i="12"/>
  <c r="D1055" i="9" s="1"/>
  <c r="I1055" i="9" s="1"/>
  <c r="P1023" i="12"/>
  <c r="D1023" i="9" s="1"/>
  <c r="M1023" i="9" s="1"/>
  <c r="P1063" i="12"/>
  <c r="D1063" i="9" s="1"/>
  <c r="I1063" i="9" s="1"/>
  <c r="P1042" i="12"/>
  <c r="D1042" i="9" s="1"/>
  <c r="M1042" i="9" s="1"/>
  <c r="P994" i="12"/>
  <c r="D994" i="9" s="1"/>
  <c r="P1057" i="12"/>
  <c r="D1057" i="9" s="1"/>
  <c r="M1057" i="9" s="1"/>
  <c r="E699" i="9"/>
  <c r="I699" i="9"/>
  <c r="M699" i="9"/>
  <c r="M669" i="9"/>
  <c r="E669" i="9"/>
  <c r="I669" i="9"/>
  <c r="M748" i="9"/>
  <c r="I748" i="9"/>
  <c r="E748" i="9"/>
  <c r="M692" i="9"/>
  <c r="E692" i="9"/>
  <c r="I692" i="9"/>
  <c r="I678" i="9"/>
  <c r="M678" i="9"/>
  <c r="E678" i="9"/>
  <c r="M670" i="9"/>
  <c r="E670" i="9"/>
  <c r="I670" i="9"/>
  <c r="E662" i="9"/>
  <c r="I662" i="9"/>
  <c r="M662" i="9"/>
  <c r="E763" i="9"/>
  <c r="I763" i="9"/>
  <c r="M763" i="9"/>
  <c r="E707" i="9"/>
  <c r="M707" i="9"/>
  <c r="I707" i="9"/>
  <c r="P1044" i="12"/>
  <c r="D1044" i="9" s="1"/>
  <c r="I1044" i="9" s="1"/>
  <c r="P1012" i="12"/>
  <c r="D1012" i="9" s="1"/>
  <c r="P968" i="12"/>
  <c r="D968" i="9" s="1"/>
  <c r="P1015" i="12"/>
  <c r="D1015" i="9" s="1"/>
  <c r="P1049" i="12"/>
  <c r="D1049" i="9" s="1"/>
  <c r="M1049" i="9" s="1"/>
  <c r="P1017" i="12"/>
  <c r="D1017" i="9" s="1"/>
  <c r="P1031" i="12"/>
  <c r="D1031" i="9" s="1"/>
  <c r="E1031" i="9" s="1"/>
  <c r="P1036" i="12"/>
  <c r="D1036" i="9" s="1"/>
  <c r="M1036" i="9" s="1"/>
  <c r="P988" i="12"/>
  <c r="D988" i="9" s="1"/>
  <c r="P1041" i="12"/>
  <c r="D1041" i="9" s="1"/>
  <c r="I1041" i="9" s="1"/>
  <c r="E739" i="9"/>
  <c r="I739" i="9"/>
  <c r="M739" i="9"/>
  <c r="E691" i="9"/>
  <c r="I691" i="9"/>
  <c r="M691" i="9"/>
  <c r="I665" i="9"/>
  <c r="E665" i="9"/>
  <c r="M665" i="9"/>
  <c r="M740" i="9"/>
  <c r="I740" i="9"/>
  <c r="E740" i="9"/>
  <c r="I724" i="9"/>
  <c r="E724" i="9"/>
  <c r="M724" i="9"/>
  <c r="M708" i="9"/>
  <c r="I708" i="9"/>
  <c r="E708" i="9"/>
  <c r="I661" i="9"/>
  <c r="E661" i="9"/>
  <c r="M661" i="9"/>
  <c r="E673" i="9"/>
  <c r="M673" i="9"/>
  <c r="I673" i="9"/>
  <c r="I472" i="9"/>
  <c r="M472" i="9"/>
  <c r="E472" i="9"/>
  <c r="M488" i="9"/>
  <c r="I488" i="9"/>
  <c r="E488" i="9"/>
  <c r="E501" i="9"/>
  <c r="I501" i="9"/>
  <c r="M501" i="9"/>
  <c r="I517" i="9"/>
  <c r="M517" i="9"/>
  <c r="E517" i="9"/>
  <c r="M533" i="9"/>
  <c r="E533" i="9"/>
  <c r="I533" i="9"/>
  <c r="P1034" i="12"/>
  <c r="D1034" i="9" s="1"/>
  <c r="I1034" i="9" s="1"/>
  <c r="P1009" i="12"/>
  <c r="D1009" i="9" s="1"/>
  <c r="P1007" i="12"/>
  <c r="D1007" i="9" s="1"/>
  <c r="P1026" i="12"/>
  <c r="D1026" i="9" s="1"/>
  <c r="I1026" i="9" s="1"/>
  <c r="P999" i="12"/>
  <c r="D999" i="9" s="1"/>
  <c r="E715" i="9"/>
  <c r="I715" i="9"/>
  <c r="M715" i="9"/>
  <c r="I681" i="9"/>
  <c r="M681" i="9"/>
  <c r="E681" i="9"/>
  <c r="I657" i="9"/>
  <c r="E657" i="9"/>
  <c r="M657" i="9"/>
  <c r="E764" i="9"/>
  <c r="M764" i="9"/>
  <c r="I764" i="9"/>
  <c r="E700" i="9"/>
  <c r="M700" i="9"/>
  <c r="I700" i="9"/>
  <c r="I682" i="9"/>
  <c r="M682" i="9"/>
  <c r="E682" i="9"/>
  <c r="I674" i="9"/>
  <c r="M674" i="9"/>
  <c r="E674" i="9"/>
  <c r="I666" i="9"/>
  <c r="E666" i="9"/>
  <c r="M666" i="9"/>
  <c r="E658" i="9"/>
  <c r="M658" i="9"/>
  <c r="I658" i="9"/>
  <c r="E731" i="9"/>
  <c r="I731" i="9"/>
  <c r="M731" i="9"/>
  <c r="I1024" i="9"/>
  <c r="M1024" i="9"/>
  <c r="E1024" i="9"/>
  <c r="I1073" i="9"/>
  <c r="I1064" i="9"/>
  <c r="M1064" i="9"/>
  <c r="E1064" i="9"/>
  <c r="I1048" i="9"/>
  <c r="M1048" i="9"/>
  <c r="E1048" i="9"/>
  <c r="I1032" i="9"/>
  <c r="M1032" i="9"/>
  <c r="E1032" i="9"/>
  <c r="I1068" i="9"/>
  <c r="M1068" i="9"/>
  <c r="E1068" i="9"/>
  <c r="I1058" i="9"/>
  <c r="M1058" i="9"/>
  <c r="E1058" i="9"/>
  <c r="I1072" i="9"/>
  <c r="M1072" i="9"/>
  <c r="E1072" i="9"/>
  <c r="I1059" i="9"/>
  <c r="M1059" i="9"/>
  <c r="E1059" i="9"/>
  <c r="I1043" i="9"/>
  <c r="M1043" i="9"/>
  <c r="E1043" i="9"/>
  <c r="I1027" i="9"/>
  <c r="M1027" i="9"/>
  <c r="E1027" i="9"/>
  <c r="I1074" i="9"/>
  <c r="M1074" i="9"/>
  <c r="E1074" i="9"/>
  <c r="I1050" i="9"/>
  <c r="M1050" i="9"/>
  <c r="E1050" i="9"/>
  <c r="M1039" i="9"/>
  <c r="I1056" i="9"/>
  <c r="M1056" i="9"/>
  <c r="E1056" i="9"/>
  <c r="I1066" i="9"/>
  <c r="M1066" i="9"/>
  <c r="E1066" i="9"/>
  <c r="I1040" i="9"/>
  <c r="M1040" i="9"/>
  <c r="E1040" i="9"/>
  <c r="E1065" i="9"/>
  <c r="I1067" i="9"/>
  <c r="M1067" i="9"/>
  <c r="E1067" i="9"/>
  <c r="I1051" i="9"/>
  <c r="M1051" i="9"/>
  <c r="E1051" i="9"/>
  <c r="I1035" i="9"/>
  <c r="M1035" i="9"/>
  <c r="E1035" i="9"/>
  <c r="I1071" i="9"/>
  <c r="M1071" i="9"/>
  <c r="E1071" i="9"/>
  <c r="I1060" i="9"/>
  <c r="M1060" i="9"/>
  <c r="E1060" i="9"/>
  <c r="O819" i="12"/>
  <c r="O822" i="12"/>
  <c r="O832" i="12"/>
  <c r="O851" i="12"/>
  <c r="O775" i="12"/>
  <c r="O778" i="12"/>
  <c r="O781" i="12"/>
  <c r="O791" i="12"/>
  <c r="O794" i="12"/>
  <c r="O797" i="12"/>
  <c r="O807" i="12"/>
  <c r="O810" i="12"/>
  <c r="O813" i="12"/>
  <c r="O823" i="12"/>
  <c r="O826" i="12"/>
  <c r="O829" i="12"/>
  <c r="O839" i="12"/>
  <c r="O842" i="12"/>
  <c r="O845" i="12"/>
  <c r="O771" i="12"/>
  <c r="O774" i="12"/>
  <c r="O784" i="12"/>
  <c r="O803" i="12"/>
  <c r="O806" i="12"/>
  <c r="O816" i="12"/>
  <c r="O835" i="12"/>
  <c r="O838" i="12"/>
  <c r="O848" i="12"/>
  <c r="O776" i="12"/>
  <c r="O792" i="12"/>
  <c r="O808" i="12"/>
  <c r="O811" i="12"/>
  <c r="O814" i="12"/>
  <c r="O824" i="12"/>
  <c r="O827" i="12"/>
  <c r="O830" i="12"/>
  <c r="O840" i="12"/>
  <c r="O843" i="12"/>
  <c r="O846" i="12"/>
  <c r="O787" i="12"/>
  <c r="O790" i="12"/>
  <c r="O800" i="12"/>
  <c r="O779" i="12"/>
  <c r="O782" i="12"/>
  <c r="O795" i="12"/>
  <c r="O798" i="12"/>
  <c r="O770" i="12"/>
  <c r="O773" i="12"/>
  <c r="O783" i="12"/>
  <c r="O786" i="12"/>
  <c r="O789" i="12"/>
  <c r="O799" i="12"/>
  <c r="O802" i="12"/>
  <c r="O805" i="12"/>
  <c r="O815" i="12"/>
  <c r="O818" i="12"/>
  <c r="O821" i="12"/>
  <c r="O831" i="12"/>
  <c r="O834" i="12"/>
  <c r="O837" i="12"/>
  <c r="O847" i="12"/>
  <c r="O850" i="12"/>
  <c r="O853" i="12"/>
  <c r="I1039" i="9" l="1"/>
  <c r="I1036" i="9"/>
  <c r="E1073" i="9"/>
  <c r="E1055" i="9"/>
  <c r="M1055" i="9"/>
  <c r="E1036" i="9"/>
  <c r="I1057" i="9"/>
  <c r="E1025" i="9"/>
  <c r="E1063" i="9"/>
  <c r="M1052" i="9"/>
  <c r="I1025" i="9"/>
  <c r="E1023" i="9"/>
  <c r="E1057" i="9"/>
  <c r="I1023" i="9"/>
  <c r="I1049" i="9"/>
  <c r="E1026" i="9"/>
  <c r="E1052" i="9"/>
  <c r="E1044" i="9"/>
  <c r="M1026" i="9"/>
  <c r="E1049" i="9"/>
  <c r="M1044" i="9"/>
  <c r="M1063" i="9"/>
  <c r="M1065" i="9"/>
  <c r="E1034" i="9"/>
  <c r="E1041" i="9"/>
  <c r="M1034" i="9"/>
  <c r="M1041" i="9"/>
  <c r="I1042" i="9"/>
  <c r="M1031" i="9"/>
  <c r="I1047" i="9"/>
  <c r="I1033" i="9"/>
  <c r="I1031" i="9"/>
  <c r="E1028" i="9"/>
  <c r="E1042" i="9"/>
  <c r="E1047" i="9"/>
  <c r="E1033" i="9"/>
  <c r="M1028" i="9"/>
  <c r="P821" i="12"/>
  <c r="D821" i="9" s="1"/>
  <c r="P840" i="12"/>
  <c r="D840" i="9" s="1"/>
  <c r="P799" i="12"/>
  <c r="D799" i="9" s="1"/>
  <c r="P773" i="12"/>
  <c r="D773" i="9" s="1"/>
  <c r="P830" i="12"/>
  <c r="D830" i="9" s="1"/>
  <c r="P806" i="12"/>
  <c r="D806" i="9" s="1"/>
  <c r="P810" i="12"/>
  <c r="D810" i="9" s="1"/>
  <c r="P850" i="12"/>
  <c r="D850" i="9" s="1"/>
  <c r="P831" i="12"/>
  <c r="D831" i="9" s="1"/>
  <c r="P805" i="12"/>
  <c r="D805" i="9" s="1"/>
  <c r="P786" i="12"/>
  <c r="D786" i="9" s="1"/>
  <c r="P798" i="12"/>
  <c r="D798" i="9" s="1"/>
  <c r="P800" i="12"/>
  <c r="D800" i="9" s="1"/>
  <c r="P843" i="12"/>
  <c r="D843" i="9" s="1"/>
  <c r="P824" i="12"/>
  <c r="D824" i="9" s="1"/>
  <c r="P792" i="12"/>
  <c r="D792" i="9" s="1"/>
  <c r="P835" i="12"/>
  <c r="D835" i="9" s="1"/>
  <c r="P784" i="12"/>
  <c r="D784" i="9" s="1"/>
  <c r="P842" i="12"/>
  <c r="D842" i="9" s="1"/>
  <c r="P823" i="12"/>
  <c r="D823" i="9" s="1"/>
  <c r="P797" i="12"/>
  <c r="D797" i="9" s="1"/>
  <c r="P778" i="12"/>
  <c r="D778" i="9" s="1"/>
  <c r="P822" i="12"/>
  <c r="D822" i="9" s="1"/>
  <c r="M720" i="9"/>
  <c r="I720" i="9"/>
  <c r="E720" i="9"/>
  <c r="E703" i="9"/>
  <c r="I703" i="9"/>
  <c r="M703" i="9"/>
  <c r="M686" i="9"/>
  <c r="I686" i="9"/>
  <c r="E686" i="9"/>
  <c r="E757" i="9"/>
  <c r="I757" i="9"/>
  <c r="M757" i="9"/>
  <c r="E749" i="9"/>
  <c r="M749" i="9"/>
  <c r="I749" i="9"/>
  <c r="I676" i="9"/>
  <c r="E676" i="9"/>
  <c r="M676" i="9"/>
  <c r="P839" i="12"/>
  <c r="D839" i="9" s="1"/>
  <c r="I680" i="9"/>
  <c r="M680" i="9"/>
  <c r="E680" i="9"/>
  <c r="E725" i="9"/>
  <c r="I725" i="9"/>
  <c r="M725" i="9"/>
  <c r="E744" i="9"/>
  <c r="I744" i="9"/>
  <c r="M744" i="9"/>
  <c r="I660" i="9"/>
  <c r="E660" i="9"/>
  <c r="M660" i="9"/>
  <c r="I738" i="9"/>
  <c r="M738" i="9"/>
  <c r="E738" i="9"/>
  <c r="M664" i="9"/>
  <c r="E664" i="9"/>
  <c r="I664" i="9"/>
  <c r="I747" i="9"/>
  <c r="E747" i="9"/>
  <c r="M747" i="9"/>
  <c r="E727" i="9"/>
  <c r="M727" i="9"/>
  <c r="I727" i="9"/>
  <c r="I659" i="9"/>
  <c r="E659" i="9"/>
  <c r="M659" i="9"/>
  <c r="I722" i="9"/>
  <c r="E722" i="9"/>
  <c r="M722" i="9"/>
  <c r="E719" i="9"/>
  <c r="M719" i="9"/>
  <c r="I719" i="9"/>
  <c r="E695" i="9"/>
  <c r="M695" i="9"/>
  <c r="I695" i="9"/>
  <c r="P847" i="12"/>
  <c r="D847" i="9" s="1"/>
  <c r="P783" i="12"/>
  <c r="D783" i="9" s="1"/>
  <c r="P790" i="12"/>
  <c r="D790" i="9" s="1"/>
  <c r="P776" i="12"/>
  <c r="D776" i="9" s="1"/>
  <c r="P774" i="12"/>
  <c r="D774" i="9" s="1"/>
  <c r="P794" i="12"/>
  <c r="D794" i="9" s="1"/>
  <c r="P819" i="12"/>
  <c r="D819" i="9" s="1"/>
  <c r="P837" i="12"/>
  <c r="D837" i="9" s="1"/>
  <c r="P787" i="12"/>
  <c r="D787" i="9" s="1"/>
  <c r="P848" i="12"/>
  <c r="D848" i="9" s="1"/>
  <c r="P771" i="12"/>
  <c r="D771" i="9" s="1"/>
  <c r="P791" i="12"/>
  <c r="D791" i="9" s="1"/>
  <c r="P851" i="12"/>
  <c r="D851" i="9" s="1"/>
  <c r="E693" i="9"/>
  <c r="I693" i="9"/>
  <c r="M693" i="9"/>
  <c r="E701" i="9"/>
  <c r="I701" i="9"/>
  <c r="M701" i="9"/>
  <c r="M728" i="9"/>
  <c r="I728" i="9"/>
  <c r="E728" i="9"/>
  <c r="E751" i="9"/>
  <c r="M751" i="9"/>
  <c r="I751" i="9"/>
  <c r="I736" i="9"/>
  <c r="E736" i="9"/>
  <c r="M736" i="9"/>
  <c r="E717" i="9"/>
  <c r="M717" i="9"/>
  <c r="I717" i="9"/>
  <c r="E742" i="9"/>
  <c r="I742" i="9"/>
  <c r="M742" i="9"/>
  <c r="E712" i="9"/>
  <c r="M712" i="9"/>
  <c r="I712" i="9"/>
  <c r="P802" i="12"/>
  <c r="D802" i="9" s="1"/>
  <c r="P795" i="12"/>
  <c r="D795" i="9" s="1"/>
  <c r="P814" i="12"/>
  <c r="D814" i="9" s="1"/>
  <c r="P816" i="12"/>
  <c r="D816" i="9" s="1"/>
  <c r="P813" i="12"/>
  <c r="D813" i="9" s="1"/>
  <c r="P775" i="12"/>
  <c r="D775" i="9" s="1"/>
  <c r="P818" i="12"/>
  <c r="D818" i="9" s="1"/>
  <c r="P782" i="12"/>
  <c r="D782" i="9" s="1"/>
  <c r="P811" i="12"/>
  <c r="D811" i="9" s="1"/>
  <c r="P829" i="12"/>
  <c r="D829" i="9" s="1"/>
  <c r="P853" i="12"/>
  <c r="D853" i="9" s="1"/>
  <c r="P834" i="12"/>
  <c r="D834" i="9" s="1"/>
  <c r="P815" i="12"/>
  <c r="D815" i="9" s="1"/>
  <c r="P789" i="12"/>
  <c r="D789" i="9" s="1"/>
  <c r="P770" i="12"/>
  <c r="D770" i="9" s="1"/>
  <c r="P779" i="12"/>
  <c r="D779" i="9" s="1"/>
  <c r="P846" i="12"/>
  <c r="D846" i="9" s="1"/>
  <c r="P827" i="12"/>
  <c r="D827" i="9" s="1"/>
  <c r="P808" i="12"/>
  <c r="D808" i="9" s="1"/>
  <c r="P838" i="12"/>
  <c r="D838" i="9" s="1"/>
  <c r="P803" i="12"/>
  <c r="D803" i="9" s="1"/>
  <c r="P845" i="12"/>
  <c r="D845" i="9" s="1"/>
  <c r="P826" i="12"/>
  <c r="D826" i="9" s="1"/>
  <c r="P807" i="12"/>
  <c r="D807" i="9" s="1"/>
  <c r="P781" i="12"/>
  <c r="D781" i="9" s="1"/>
  <c r="P832" i="12"/>
  <c r="D832" i="9" s="1"/>
  <c r="E735" i="9"/>
  <c r="I735" i="9"/>
  <c r="M735" i="9"/>
  <c r="I730" i="9"/>
  <c r="M730" i="9"/>
  <c r="E730" i="9"/>
  <c r="E711" i="9"/>
  <c r="I711" i="9"/>
  <c r="M711" i="9"/>
  <c r="E709" i="9"/>
  <c r="I709" i="9"/>
  <c r="M709" i="9"/>
  <c r="I706" i="9"/>
  <c r="M706" i="9"/>
  <c r="E706" i="9"/>
  <c r="I714" i="9"/>
  <c r="E714" i="9"/>
  <c r="M714" i="9"/>
  <c r="E767" i="9"/>
  <c r="I767" i="9"/>
  <c r="M767" i="9"/>
  <c r="E759" i="9"/>
  <c r="M759" i="9"/>
  <c r="I759" i="9"/>
  <c r="E688" i="9"/>
  <c r="M688" i="9"/>
  <c r="I688" i="9"/>
  <c r="I672" i="9"/>
  <c r="E672" i="9"/>
  <c r="M672" i="9"/>
  <c r="E733" i="9"/>
  <c r="I733" i="9"/>
  <c r="M733" i="9"/>
  <c r="M696" i="9"/>
  <c r="I696" i="9"/>
  <c r="E696" i="9"/>
  <c r="E149" i="12"/>
  <c r="E150" i="12"/>
  <c r="O150" i="12" s="1"/>
  <c r="P150" i="12" s="1"/>
  <c r="D150" i="9" s="1"/>
  <c r="E151" i="12"/>
  <c r="O151" i="12" s="1"/>
  <c r="P151" i="12" s="1"/>
  <c r="D151" i="9" s="1"/>
  <c r="E152" i="12"/>
  <c r="O152" i="12" s="1"/>
  <c r="P152" i="12" s="1"/>
  <c r="D152" i="9" s="1"/>
  <c r="E153" i="12"/>
  <c r="O153" i="12" s="1"/>
  <c r="P153" i="12" s="1"/>
  <c r="D153" i="9" s="1"/>
  <c r="E154" i="12"/>
  <c r="O154" i="12" s="1"/>
  <c r="P154" i="12" s="1"/>
  <c r="D154" i="9" s="1"/>
  <c r="E155" i="12"/>
  <c r="O155" i="12" s="1"/>
  <c r="P155" i="12" s="1"/>
  <c r="D155" i="9" s="1"/>
  <c r="E156" i="12"/>
  <c r="O156" i="12" s="1"/>
  <c r="P156" i="12" s="1"/>
  <c r="D156" i="9" s="1"/>
  <c r="E157" i="12"/>
  <c r="O157" i="12" s="1"/>
  <c r="P157" i="12" s="1"/>
  <c r="D157" i="9" s="1"/>
  <c r="E158" i="12"/>
  <c r="O158" i="12" s="1"/>
  <c r="P158" i="12" s="1"/>
  <c r="D158" i="9" s="1"/>
  <c r="E159" i="12"/>
  <c r="O159" i="12" s="1"/>
  <c r="P159" i="12" s="1"/>
  <c r="D159" i="9" s="1"/>
  <c r="E160" i="12"/>
  <c r="O160" i="12" s="1"/>
  <c r="P160" i="12" s="1"/>
  <c r="D160" i="9" s="1"/>
  <c r="E161" i="12"/>
  <c r="O161" i="12" s="1"/>
  <c r="P161" i="12" s="1"/>
  <c r="D161" i="9" s="1"/>
  <c r="E162" i="12"/>
  <c r="O162" i="12" s="1"/>
  <c r="P162" i="12" s="1"/>
  <c r="D162" i="9" s="1"/>
  <c r="E163" i="12"/>
  <c r="O163" i="12" s="1"/>
  <c r="P163" i="12" s="1"/>
  <c r="D163" i="9" s="1"/>
  <c r="E164" i="12"/>
  <c r="O164" i="12" s="1"/>
  <c r="P164" i="12" s="1"/>
  <c r="D164" i="9" s="1"/>
  <c r="E165" i="12"/>
  <c r="O165" i="12" s="1"/>
  <c r="P165" i="12" s="1"/>
  <c r="D165" i="9" s="1"/>
  <c r="E166" i="12"/>
  <c r="O166" i="12" s="1"/>
  <c r="P166" i="12" s="1"/>
  <c r="D166" i="9" s="1"/>
  <c r="E167" i="12"/>
  <c r="O167" i="12" s="1"/>
  <c r="P167" i="12" s="1"/>
  <c r="D167" i="9" s="1"/>
  <c r="E168" i="12"/>
  <c r="O168" i="12" s="1"/>
  <c r="P168" i="12" s="1"/>
  <c r="D168" i="9" s="1"/>
  <c r="E169" i="12"/>
  <c r="O169" i="12" s="1"/>
  <c r="P169" i="12" s="1"/>
  <c r="D169" i="9" s="1"/>
  <c r="E170" i="12"/>
  <c r="O170" i="12" s="1"/>
  <c r="P170" i="12" s="1"/>
  <c r="D170" i="9" s="1"/>
  <c r="E171" i="12"/>
  <c r="O171" i="12" s="1"/>
  <c r="P171" i="12" s="1"/>
  <c r="D171" i="9" s="1"/>
  <c r="E172" i="12"/>
  <c r="O172" i="12" s="1"/>
  <c r="P172" i="12" s="1"/>
  <c r="D172" i="9" s="1"/>
  <c r="E173" i="12"/>
  <c r="O173" i="12" s="1"/>
  <c r="P173" i="12" s="1"/>
  <c r="D173" i="9" s="1"/>
  <c r="E174" i="12"/>
  <c r="O174" i="12" s="1"/>
  <c r="P174" i="12" s="1"/>
  <c r="D174" i="9" s="1"/>
  <c r="E175" i="12"/>
  <c r="O175" i="12" s="1"/>
  <c r="P175" i="12" s="1"/>
  <c r="D175" i="9" s="1"/>
  <c r="E176" i="12"/>
  <c r="O176" i="12" s="1"/>
  <c r="P176" i="12" s="1"/>
  <c r="D176" i="9" s="1"/>
  <c r="E177" i="12"/>
  <c r="O177" i="12" s="1"/>
  <c r="P177" i="12" s="1"/>
  <c r="D177" i="9" s="1"/>
  <c r="E178" i="12"/>
  <c r="O178" i="12" s="1"/>
  <c r="P178" i="12" s="1"/>
  <c r="D178" i="9" s="1"/>
  <c r="E179" i="12"/>
  <c r="O179" i="12" s="1"/>
  <c r="P179" i="12" s="1"/>
  <c r="D179" i="9" s="1"/>
  <c r="E180" i="12"/>
  <c r="O180" i="12" s="1"/>
  <c r="P180" i="12" s="1"/>
  <c r="D180" i="9" s="1"/>
  <c r="E181" i="12"/>
  <c r="O181" i="12" s="1"/>
  <c r="P181" i="12" s="1"/>
  <c r="D181" i="9" s="1"/>
  <c r="E182" i="12"/>
  <c r="O182" i="12" s="1"/>
  <c r="P182" i="12" s="1"/>
  <c r="D182" i="9" s="1"/>
  <c r="E183" i="12"/>
  <c r="O183" i="12" s="1"/>
  <c r="P183" i="12" s="1"/>
  <c r="D183" i="9" s="1"/>
  <c r="E184" i="12"/>
  <c r="O184" i="12" s="1"/>
  <c r="P184" i="12" s="1"/>
  <c r="D184" i="9" s="1"/>
  <c r="E185" i="12"/>
  <c r="O185" i="12" s="1"/>
  <c r="P185" i="12" s="1"/>
  <c r="D185" i="9" s="1"/>
  <c r="E186" i="12"/>
  <c r="O186" i="12" s="1"/>
  <c r="P186" i="12" s="1"/>
  <c r="D186" i="9" s="1"/>
  <c r="E187" i="12"/>
  <c r="O187" i="12" s="1"/>
  <c r="P187" i="12" s="1"/>
  <c r="D187" i="9" s="1"/>
  <c r="E188" i="12"/>
  <c r="O188" i="12" s="1"/>
  <c r="P188" i="12" s="1"/>
  <c r="D188" i="9" s="1"/>
  <c r="E189" i="12"/>
  <c r="O189" i="12" s="1"/>
  <c r="P189" i="12" s="1"/>
  <c r="D189" i="9" s="1"/>
  <c r="E190" i="12"/>
  <c r="O190" i="12" s="1"/>
  <c r="P190" i="12" s="1"/>
  <c r="D190" i="9" s="1"/>
  <c r="E191" i="12"/>
  <c r="O191" i="12" s="1"/>
  <c r="P191" i="12" s="1"/>
  <c r="D191" i="9" s="1"/>
  <c r="E192" i="12"/>
  <c r="E193" i="12"/>
  <c r="O193" i="12" s="1"/>
  <c r="P193" i="12" s="1"/>
  <c r="D193" i="9" s="1"/>
  <c r="E194" i="12"/>
  <c r="O194" i="12" s="1"/>
  <c r="P194" i="12" s="1"/>
  <c r="D194" i="9" s="1"/>
  <c r="E195" i="12"/>
  <c r="O195" i="12" s="1"/>
  <c r="P195" i="12" s="1"/>
  <c r="D195" i="9" s="1"/>
  <c r="E196" i="12"/>
  <c r="O196" i="12" s="1"/>
  <c r="P196" i="12" s="1"/>
  <c r="D196" i="9" s="1"/>
  <c r="E197" i="12"/>
  <c r="O197" i="12" s="1"/>
  <c r="P197" i="12" s="1"/>
  <c r="D197" i="9" s="1"/>
  <c r="E198" i="12"/>
  <c r="O198" i="12" s="1"/>
  <c r="P198" i="12" s="1"/>
  <c r="D198" i="9" s="1"/>
  <c r="E199" i="12"/>
  <c r="O199" i="12" s="1"/>
  <c r="P199" i="12" s="1"/>
  <c r="D199" i="9" s="1"/>
  <c r="E200" i="12"/>
  <c r="O200" i="12" s="1"/>
  <c r="P200" i="12" s="1"/>
  <c r="D200" i="9" s="1"/>
  <c r="E201" i="12"/>
  <c r="O201" i="12" s="1"/>
  <c r="P201" i="12" s="1"/>
  <c r="D201" i="9" s="1"/>
  <c r="E202" i="12"/>
  <c r="O202" i="12" s="1"/>
  <c r="P202" i="12" s="1"/>
  <c r="D202" i="9" s="1"/>
  <c r="E203" i="12"/>
  <c r="O203" i="12" s="1"/>
  <c r="P203" i="12" s="1"/>
  <c r="D203" i="9" s="1"/>
  <c r="E204" i="12"/>
  <c r="O204" i="12" s="1"/>
  <c r="P204" i="12" s="1"/>
  <c r="D204" i="9" s="1"/>
  <c r="E205" i="12"/>
  <c r="O205" i="12" s="1"/>
  <c r="P205" i="12" s="1"/>
  <c r="D205" i="9" s="1"/>
  <c r="E206" i="12"/>
  <c r="O206" i="12" s="1"/>
  <c r="P206" i="12" s="1"/>
  <c r="D206" i="9" s="1"/>
  <c r="E207" i="12"/>
  <c r="O207" i="12" s="1"/>
  <c r="P207" i="12" s="1"/>
  <c r="D207" i="9" s="1"/>
  <c r="E208" i="12"/>
  <c r="O208" i="12" s="1"/>
  <c r="P208" i="12" s="1"/>
  <c r="D208" i="9" s="1"/>
  <c r="E209" i="12"/>
  <c r="O209" i="12" s="1"/>
  <c r="P209" i="12" s="1"/>
  <c r="D209" i="9" s="1"/>
  <c r="E210" i="12"/>
  <c r="O210" i="12" s="1"/>
  <c r="P210" i="12" s="1"/>
  <c r="D210" i="9" s="1"/>
  <c r="E211" i="12"/>
  <c r="O211" i="12" s="1"/>
  <c r="P211" i="12" s="1"/>
  <c r="D211" i="9" s="1"/>
  <c r="E212" i="12"/>
  <c r="O212" i="12" s="1"/>
  <c r="P212" i="12" s="1"/>
  <c r="D212" i="9" s="1"/>
  <c r="E213" i="12"/>
  <c r="O213" i="12" s="1"/>
  <c r="P213" i="12" s="1"/>
  <c r="D213" i="9" s="1"/>
  <c r="E214" i="12"/>
  <c r="O214" i="12" s="1"/>
  <c r="P214" i="12" s="1"/>
  <c r="D214" i="9" s="1"/>
  <c r="E215" i="12"/>
  <c r="O215" i="12" s="1"/>
  <c r="P215" i="12" s="1"/>
  <c r="D215" i="9" s="1"/>
  <c r="E216" i="12"/>
  <c r="O216" i="12" s="1"/>
  <c r="P216" i="12" s="1"/>
  <c r="D216" i="9" s="1"/>
  <c r="E217" i="12"/>
  <c r="O217" i="12" s="1"/>
  <c r="P217" i="12" s="1"/>
  <c r="D217" i="9" s="1"/>
  <c r="E218" i="12"/>
  <c r="O218" i="12" s="1"/>
  <c r="P218" i="12" s="1"/>
  <c r="D218" i="9" s="1"/>
  <c r="E219" i="12"/>
  <c r="O219" i="12" s="1"/>
  <c r="P219" i="12" s="1"/>
  <c r="D219" i="9" s="1"/>
  <c r="E220" i="12"/>
  <c r="O220" i="12" s="1"/>
  <c r="P220" i="12" s="1"/>
  <c r="D220" i="9" s="1"/>
  <c r="E221" i="12"/>
  <c r="O221" i="12" s="1"/>
  <c r="P221" i="12" s="1"/>
  <c r="D221" i="9" s="1"/>
  <c r="E222" i="12"/>
  <c r="O222" i="12" s="1"/>
  <c r="P222" i="12" s="1"/>
  <c r="D222" i="9" s="1"/>
  <c r="E223" i="12"/>
  <c r="O223" i="12" s="1"/>
  <c r="P223" i="12" s="1"/>
  <c r="D223" i="9" s="1"/>
  <c r="E224" i="12"/>
  <c r="O224" i="12" s="1"/>
  <c r="P224" i="12" s="1"/>
  <c r="D224" i="9" s="1"/>
  <c r="E225" i="12"/>
  <c r="O225" i="12" s="1"/>
  <c r="P225" i="12" s="1"/>
  <c r="D225" i="9" s="1"/>
  <c r="E226" i="12"/>
  <c r="O226" i="12" s="1"/>
  <c r="P226" i="12" s="1"/>
  <c r="D226" i="9" s="1"/>
  <c r="E227" i="12"/>
  <c r="O227" i="12" s="1"/>
  <c r="P227" i="12" s="1"/>
  <c r="D227" i="9" s="1"/>
  <c r="E228" i="12"/>
  <c r="O228" i="12" s="1"/>
  <c r="P228" i="12" s="1"/>
  <c r="D228" i="9" s="1"/>
  <c r="E229" i="12"/>
  <c r="O229" i="12" s="1"/>
  <c r="P229" i="12" s="1"/>
  <c r="D229" i="9" s="1"/>
  <c r="E230" i="12"/>
  <c r="O230" i="12" s="1"/>
  <c r="P230" i="12" s="1"/>
  <c r="D230" i="9" s="1"/>
  <c r="E231" i="12"/>
  <c r="O231" i="12" s="1"/>
  <c r="P231" i="12" s="1"/>
  <c r="D231" i="9" s="1"/>
  <c r="E232" i="12"/>
  <c r="O232" i="12" s="1"/>
  <c r="P232" i="12" s="1"/>
  <c r="D232" i="9" s="1"/>
  <c r="E233" i="12"/>
  <c r="O233" i="12" s="1"/>
  <c r="P233" i="12" s="1"/>
  <c r="D233" i="9" s="1"/>
  <c r="E234" i="12"/>
  <c r="O234" i="12" s="1"/>
  <c r="P234" i="12" s="1"/>
  <c r="D234" i="9" s="1"/>
  <c r="E235" i="12"/>
  <c r="O235" i="12" s="1"/>
  <c r="P235" i="12" s="1"/>
  <c r="D235" i="9" s="1"/>
  <c r="E236" i="12"/>
  <c r="O236" i="12" s="1"/>
  <c r="P236" i="12" s="1"/>
  <c r="D236" i="9" s="1"/>
  <c r="E237" i="12"/>
  <c r="O237" i="12" s="1"/>
  <c r="P237" i="12" s="1"/>
  <c r="D237" i="9" s="1"/>
  <c r="E238" i="12"/>
  <c r="O238" i="12" s="1"/>
  <c r="P238" i="12" s="1"/>
  <c r="D238" i="9" s="1"/>
  <c r="E239" i="12"/>
  <c r="O239" i="12" s="1"/>
  <c r="P239" i="12" s="1"/>
  <c r="D239" i="9" s="1"/>
  <c r="E240" i="12"/>
  <c r="O240" i="12" s="1"/>
  <c r="P240" i="12" s="1"/>
  <c r="D240" i="9" s="1"/>
  <c r="E241" i="12"/>
  <c r="O241" i="12" s="1"/>
  <c r="P241" i="12" s="1"/>
  <c r="D241" i="9" s="1"/>
  <c r="E242" i="12"/>
  <c r="O242" i="12" s="1"/>
  <c r="P242" i="12" s="1"/>
  <c r="D242" i="9" s="1"/>
  <c r="E243" i="12"/>
  <c r="O243" i="12" s="1"/>
  <c r="P243" i="12" s="1"/>
  <c r="D243" i="9" s="1"/>
  <c r="E244" i="12"/>
  <c r="O244" i="12" s="1"/>
  <c r="P244" i="12" s="1"/>
  <c r="D244" i="9" s="1"/>
  <c r="E245" i="12"/>
  <c r="O245" i="12" s="1"/>
  <c r="P245" i="12" s="1"/>
  <c r="D245" i="9" s="1"/>
  <c r="E246" i="12"/>
  <c r="O246" i="12" s="1"/>
  <c r="P246" i="12" s="1"/>
  <c r="D246" i="9" s="1"/>
  <c r="E247" i="12"/>
  <c r="O247" i="12" s="1"/>
  <c r="P247" i="12" s="1"/>
  <c r="D247" i="9" s="1"/>
  <c r="E248" i="12"/>
  <c r="O248" i="12" s="1"/>
  <c r="P248" i="12" s="1"/>
  <c r="D248" i="9" s="1"/>
  <c r="E249" i="12"/>
  <c r="O249" i="12" s="1"/>
  <c r="P249" i="12" s="1"/>
  <c r="D249" i="9" s="1"/>
  <c r="E250" i="12"/>
  <c r="O250" i="12" s="1"/>
  <c r="P250" i="12" s="1"/>
  <c r="D250" i="9" s="1"/>
  <c r="E251" i="12"/>
  <c r="O251" i="12" s="1"/>
  <c r="P251" i="12" s="1"/>
  <c r="D251" i="9" s="1"/>
  <c r="E252" i="12"/>
  <c r="O252" i="12" s="1"/>
  <c r="P252" i="12" s="1"/>
  <c r="D252" i="9" s="1"/>
  <c r="E253" i="12"/>
  <c r="O253" i="12" s="1"/>
  <c r="P253" i="12" s="1"/>
  <c r="D253" i="9" s="1"/>
  <c r="E254" i="12"/>
  <c r="O254" i="12" s="1"/>
  <c r="P254" i="12" s="1"/>
  <c r="D254" i="9" s="1"/>
  <c r="E255" i="12"/>
  <c r="O255" i="12" s="1"/>
  <c r="P255" i="12" s="1"/>
  <c r="D255" i="9" s="1"/>
  <c r="E256" i="12"/>
  <c r="O256" i="12" s="1"/>
  <c r="P256" i="12" s="1"/>
  <c r="D256" i="9" s="1"/>
  <c r="E257" i="12"/>
  <c r="O257" i="12" s="1"/>
  <c r="P257" i="12" s="1"/>
  <c r="D257" i="9" s="1"/>
  <c r="E258" i="12"/>
  <c r="O258" i="12" s="1"/>
  <c r="P258" i="12" s="1"/>
  <c r="D258" i="9" s="1"/>
  <c r="E259" i="12"/>
  <c r="O259" i="12" s="1"/>
  <c r="P259" i="12" s="1"/>
  <c r="D259" i="9" s="1"/>
  <c r="E260" i="12"/>
  <c r="O260" i="12" s="1"/>
  <c r="P260" i="12" s="1"/>
  <c r="D260" i="9" s="1"/>
  <c r="E261" i="12"/>
  <c r="O261" i="12" s="1"/>
  <c r="P261" i="12" s="1"/>
  <c r="D261" i="9" s="1"/>
  <c r="E262" i="12"/>
  <c r="O262" i="12" s="1"/>
  <c r="P262" i="12" s="1"/>
  <c r="D262" i="9" s="1"/>
  <c r="E263" i="12"/>
  <c r="O263" i="12" s="1"/>
  <c r="P263" i="12" s="1"/>
  <c r="D263" i="9" s="1"/>
  <c r="E264" i="12"/>
  <c r="O264" i="12" s="1"/>
  <c r="P264" i="12" s="1"/>
  <c r="D264" i="9" s="1"/>
  <c r="E265" i="12"/>
  <c r="O265" i="12" s="1"/>
  <c r="P265" i="12" s="1"/>
  <c r="D265" i="9" s="1"/>
  <c r="E266" i="12"/>
  <c r="O266" i="12" s="1"/>
  <c r="P266" i="12" s="1"/>
  <c r="D266" i="9" s="1"/>
  <c r="E267" i="12"/>
  <c r="O267" i="12" s="1"/>
  <c r="P267" i="12" s="1"/>
  <c r="D267" i="9" s="1"/>
  <c r="E268" i="12"/>
  <c r="O268" i="12" s="1"/>
  <c r="P268" i="12" s="1"/>
  <c r="D268" i="9" s="1"/>
  <c r="E269" i="12"/>
  <c r="O269" i="12" s="1"/>
  <c r="P269" i="12" s="1"/>
  <c r="D269" i="9" s="1"/>
  <c r="E270" i="12"/>
  <c r="O270" i="12" s="1"/>
  <c r="P270" i="12" s="1"/>
  <c r="D270" i="9" s="1"/>
  <c r="E271" i="12"/>
  <c r="O271" i="12" s="1"/>
  <c r="P271" i="12" s="1"/>
  <c r="D271" i="9" s="1"/>
  <c r="E272" i="12"/>
  <c r="O272" i="12" s="1"/>
  <c r="P272" i="12" s="1"/>
  <c r="D272" i="9" s="1"/>
  <c r="E273" i="12"/>
  <c r="O273" i="12" s="1"/>
  <c r="P273" i="12" s="1"/>
  <c r="D273" i="9" s="1"/>
  <c r="E274" i="12"/>
  <c r="O274" i="12" s="1"/>
  <c r="P274" i="12" s="1"/>
  <c r="D274" i="9" s="1"/>
  <c r="E275" i="12"/>
  <c r="O275" i="12" s="1"/>
  <c r="P275" i="12" s="1"/>
  <c r="D275" i="9" s="1"/>
  <c r="E276" i="12"/>
  <c r="O276" i="12" s="1"/>
  <c r="P276" i="12" s="1"/>
  <c r="D276" i="9" s="1"/>
  <c r="E277" i="12"/>
  <c r="O277" i="12" s="1"/>
  <c r="P277" i="12" s="1"/>
  <c r="D277" i="9" s="1"/>
  <c r="E278" i="12"/>
  <c r="O278" i="12" s="1"/>
  <c r="P278" i="12" s="1"/>
  <c r="D278" i="9" s="1"/>
  <c r="E279" i="12"/>
  <c r="O279" i="12" s="1"/>
  <c r="P279" i="12" s="1"/>
  <c r="D279" i="9" s="1"/>
  <c r="E280" i="12"/>
  <c r="O280" i="12" s="1"/>
  <c r="P280" i="12" s="1"/>
  <c r="D280" i="9" s="1"/>
  <c r="E281" i="12"/>
  <c r="O281" i="12" s="1"/>
  <c r="P281" i="12" s="1"/>
  <c r="D281" i="9" s="1"/>
  <c r="E282" i="12"/>
  <c r="O282" i="12" s="1"/>
  <c r="P282" i="12" s="1"/>
  <c r="D282" i="9" s="1"/>
  <c r="E283" i="12"/>
  <c r="O283" i="12" s="1"/>
  <c r="P283" i="12" s="1"/>
  <c r="D283" i="9" s="1"/>
  <c r="E284" i="12"/>
  <c r="O284" i="12" s="1"/>
  <c r="P284" i="12" s="1"/>
  <c r="D284" i="9" s="1"/>
  <c r="E285" i="12"/>
  <c r="O285" i="12" s="1"/>
  <c r="P285" i="12" s="1"/>
  <c r="D285" i="9" s="1"/>
  <c r="E286" i="12"/>
  <c r="O286" i="12" s="1"/>
  <c r="P286" i="12" s="1"/>
  <c r="D286" i="9" s="1"/>
  <c r="E287" i="12"/>
  <c r="E288" i="12"/>
  <c r="O288" i="12" s="1"/>
  <c r="P288" i="12" s="1"/>
  <c r="D288" i="9" s="1"/>
  <c r="E289" i="12"/>
  <c r="E290" i="12"/>
  <c r="O290" i="12" s="1"/>
  <c r="P290" i="12" s="1"/>
  <c r="D290" i="9" s="1"/>
  <c r="E291" i="12"/>
  <c r="E292" i="12"/>
  <c r="O292" i="12" s="1"/>
  <c r="P292" i="12" s="1"/>
  <c r="D292" i="9" s="1"/>
  <c r="E293" i="12"/>
  <c r="O293" i="12" s="1"/>
  <c r="P293" i="12" s="1"/>
  <c r="D293" i="9" s="1"/>
  <c r="E294" i="12"/>
  <c r="O294" i="12" s="1"/>
  <c r="P294" i="12" s="1"/>
  <c r="D294" i="9" s="1"/>
  <c r="E295" i="12"/>
  <c r="O295" i="12" s="1"/>
  <c r="P295" i="12" s="1"/>
  <c r="D295" i="9" s="1"/>
  <c r="E296" i="12"/>
  <c r="O296" i="12" s="1"/>
  <c r="P296" i="12" s="1"/>
  <c r="D296" i="9" s="1"/>
  <c r="E297" i="12"/>
  <c r="O297" i="12" s="1"/>
  <c r="P297" i="12" s="1"/>
  <c r="D297" i="9" s="1"/>
  <c r="E298" i="12"/>
  <c r="O298" i="12" s="1"/>
  <c r="P298" i="12" s="1"/>
  <c r="D298" i="9" s="1"/>
  <c r="E299" i="12"/>
  <c r="O299" i="12" s="1"/>
  <c r="P299" i="12" s="1"/>
  <c r="D299" i="9" s="1"/>
  <c r="E300" i="12"/>
  <c r="O300" i="12" s="1"/>
  <c r="P300" i="12" s="1"/>
  <c r="D300" i="9" s="1"/>
  <c r="I851" i="9" l="1"/>
  <c r="M851" i="9"/>
  <c r="E851" i="9"/>
  <c r="I843" i="9"/>
  <c r="M843" i="9"/>
  <c r="E843" i="9"/>
  <c r="E835" i="9"/>
  <c r="I835" i="9"/>
  <c r="M835" i="9"/>
  <c r="I827" i="9"/>
  <c r="M827" i="9"/>
  <c r="E827" i="9"/>
  <c r="I819" i="9"/>
  <c r="M819" i="9"/>
  <c r="E819" i="9"/>
  <c r="M811" i="9"/>
  <c r="E811" i="9"/>
  <c r="I811" i="9"/>
  <c r="M799" i="9"/>
  <c r="I799" i="9"/>
  <c r="E799" i="9"/>
  <c r="M791" i="9"/>
  <c r="I791" i="9"/>
  <c r="E791" i="9"/>
  <c r="M783" i="9"/>
  <c r="I783" i="9"/>
  <c r="E783" i="9"/>
  <c r="I775" i="9"/>
  <c r="E775" i="9"/>
  <c r="M775" i="9"/>
  <c r="M846" i="9"/>
  <c r="E846" i="9"/>
  <c r="I846" i="9"/>
  <c r="I842" i="9"/>
  <c r="E842" i="9"/>
  <c r="M842" i="9"/>
  <c r="I834" i="9"/>
  <c r="M834" i="9"/>
  <c r="E834" i="9"/>
  <c r="M826" i="9"/>
  <c r="I826" i="9"/>
  <c r="E826" i="9"/>
  <c r="M818" i="9"/>
  <c r="I818" i="9"/>
  <c r="E818" i="9"/>
  <c r="E810" i="9"/>
  <c r="M810" i="9"/>
  <c r="I810" i="9"/>
  <c r="I802" i="9"/>
  <c r="E802" i="9"/>
  <c r="M802" i="9"/>
  <c r="I798" i="9"/>
  <c r="E798" i="9"/>
  <c r="M798" i="9"/>
  <c r="M794" i="9"/>
  <c r="I794" i="9"/>
  <c r="E794" i="9"/>
  <c r="M786" i="9"/>
  <c r="I786" i="9"/>
  <c r="E786" i="9"/>
  <c r="M782" i="9"/>
  <c r="I782" i="9"/>
  <c r="E782" i="9"/>
  <c r="M778" i="9"/>
  <c r="I778" i="9"/>
  <c r="E778" i="9"/>
  <c r="M774" i="9"/>
  <c r="I774" i="9"/>
  <c r="E774" i="9"/>
  <c r="M770" i="9"/>
  <c r="I770" i="9"/>
  <c r="E770" i="9"/>
  <c r="I853" i="9"/>
  <c r="M853" i="9"/>
  <c r="E853" i="9"/>
  <c r="E845" i="9"/>
  <c r="I845" i="9"/>
  <c r="M845" i="9"/>
  <c r="I837" i="9"/>
  <c r="M837" i="9"/>
  <c r="E837" i="9"/>
  <c r="I829" i="9"/>
  <c r="E829" i="9"/>
  <c r="M829" i="9"/>
  <c r="M821" i="9"/>
  <c r="I821" i="9"/>
  <c r="E821" i="9"/>
  <c r="M813" i="9"/>
  <c r="I813" i="9"/>
  <c r="E813" i="9"/>
  <c r="M805" i="9"/>
  <c r="I805" i="9"/>
  <c r="E805" i="9"/>
  <c r="E797" i="9"/>
  <c r="M797" i="9"/>
  <c r="I797" i="9"/>
  <c r="E789" i="9"/>
  <c r="M789" i="9"/>
  <c r="I789" i="9"/>
  <c r="I781" i="9"/>
  <c r="E781" i="9"/>
  <c r="M781" i="9"/>
  <c r="I773" i="9"/>
  <c r="E773" i="9"/>
  <c r="M773" i="9"/>
  <c r="M847" i="9"/>
  <c r="E847" i="9"/>
  <c r="I847" i="9"/>
  <c r="I839" i="9"/>
  <c r="M839" i="9"/>
  <c r="E839" i="9"/>
  <c r="E831" i="9"/>
  <c r="I831" i="9"/>
  <c r="M831" i="9"/>
  <c r="I823" i="9"/>
  <c r="E823" i="9"/>
  <c r="M823" i="9"/>
  <c r="I815" i="9"/>
  <c r="E815" i="9"/>
  <c r="M815" i="9"/>
  <c r="M807" i="9"/>
  <c r="I807" i="9"/>
  <c r="E807" i="9"/>
  <c r="E795" i="9"/>
  <c r="I795" i="9"/>
  <c r="M795" i="9"/>
  <c r="I787" i="9"/>
  <c r="M787" i="9"/>
  <c r="E787" i="9"/>
  <c r="M779" i="9"/>
  <c r="E779" i="9"/>
  <c r="I779" i="9"/>
  <c r="M771" i="9"/>
  <c r="E771" i="9"/>
  <c r="I771" i="9"/>
  <c r="E850" i="9"/>
  <c r="M850" i="9"/>
  <c r="I850" i="9"/>
  <c r="I838" i="9"/>
  <c r="M838" i="9"/>
  <c r="E838" i="9"/>
  <c r="M830" i="9"/>
  <c r="E830" i="9"/>
  <c r="I830" i="9"/>
  <c r="M822" i="9"/>
  <c r="I822" i="9"/>
  <c r="E822" i="9"/>
  <c r="E814" i="9"/>
  <c r="M814" i="9"/>
  <c r="I814" i="9"/>
  <c r="M806" i="9"/>
  <c r="I806" i="9"/>
  <c r="E806" i="9"/>
  <c r="I790" i="9"/>
  <c r="E790" i="9"/>
  <c r="M790" i="9"/>
  <c r="E848" i="9"/>
  <c r="I848" i="9"/>
  <c r="M848" i="9"/>
  <c r="E840" i="9"/>
  <c r="I840" i="9"/>
  <c r="M840" i="9"/>
  <c r="E832" i="9"/>
  <c r="I832" i="9"/>
  <c r="M832" i="9"/>
  <c r="M824" i="9"/>
  <c r="I824" i="9"/>
  <c r="E824" i="9"/>
  <c r="E816" i="9"/>
  <c r="M816" i="9"/>
  <c r="I816" i="9"/>
  <c r="M808" i="9"/>
  <c r="I808" i="9"/>
  <c r="E808" i="9"/>
  <c r="E800" i="9"/>
  <c r="M800" i="9"/>
  <c r="I800" i="9"/>
  <c r="I792" i="9"/>
  <c r="E792" i="9"/>
  <c r="M792" i="9"/>
  <c r="M784" i="9"/>
  <c r="I784" i="9"/>
  <c r="E784" i="9"/>
  <c r="E776" i="9"/>
  <c r="M776" i="9"/>
  <c r="I776" i="9"/>
  <c r="I1020" i="9"/>
  <c r="M1020" i="9"/>
  <c r="E1020" i="9"/>
  <c r="I1016" i="9"/>
  <c r="M1016" i="9"/>
  <c r="E1016" i="9"/>
  <c r="I1012" i="9"/>
  <c r="M1012" i="9"/>
  <c r="E1012" i="9"/>
  <c r="I1008" i="9"/>
  <c r="M1008" i="9"/>
  <c r="E1008" i="9"/>
  <c r="M1004" i="9"/>
  <c r="E1004" i="9"/>
  <c r="I1004" i="9"/>
  <c r="M1000" i="9"/>
  <c r="E1000" i="9"/>
  <c r="I1000" i="9"/>
  <c r="E996" i="9"/>
  <c r="I996" i="9"/>
  <c r="M996" i="9"/>
  <c r="I992" i="9"/>
  <c r="M992" i="9"/>
  <c r="E992" i="9"/>
  <c r="E988" i="9"/>
  <c r="I988" i="9"/>
  <c r="M988" i="9"/>
  <c r="E984" i="9"/>
  <c r="I984" i="9"/>
  <c r="M984" i="9"/>
  <c r="M980" i="9"/>
  <c r="E980" i="9"/>
  <c r="I980" i="9"/>
  <c r="I976" i="9"/>
  <c r="M976" i="9"/>
  <c r="E976" i="9"/>
  <c r="I972" i="9"/>
  <c r="M972" i="9"/>
  <c r="E972" i="9"/>
  <c r="I968" i="9"/>
  <c r="M968" i="9"/>
  <c r="E968" i="9"/>
  <c r="I849" i="9"/>
  <c r="M849" i="9"/>
  <c r="E849" i="9"/>
  <c r="E841" i="9"/>
  <c r="I841" i="9"/>
  <c r="M841" i="9"/>
  <c r="M833" i="9"/>
  <c r="E833" i="9"/>
  <c r="I833" i="9"/>
  <c r="M825" i="9"/>
  <c r="I825" i="9"/>
  <c r="E825" i="9"/>
  <c r="M817" i="9"/>
  <c r="I817" i="9"/>
  <c r="E817" i="9"/>
  <c r="I809" i="9"/>
  <c r="E809" i="9"/>
  <c r="M809" i="9"/>
  <c r="I801" i="9"/>
  <c r="E801" i="9"/>
  <c r="M801" i="9"/>
  <c r="M793" i="9"/>
  <c r="I793" i="9"/>
  <c r="E793" i="9"/>
  <c r="M785" i="9"/>
  <c r="I785" i="9"/>
  <c r="E785" i="9"/>
  <c r="M777" i="9"/>
  <c r="I777" i="9"/>
  <c r="E777" i="9"/>
  <c r="I769" i="9"/>
  <c r="E769" i="9"/>
  <c r="M769" i="9"/>
  <c r="E524" i="9"/>
  <c r="I524" i="9"/>
  <c r="M524" i="9"/>
  <c r="E499" i="9"/>
  <c r="M499" i="9"/>
  <c r="I499" i="9"/>
  <c r="M537" i="9"/>
  <c r="I537" i="9"/>
  <c r="E537" i="9"/>
  <c r="I530" i="9"/>
  <c r="M530" i="9"/>
  <c r="E530" i="9"/>
  <c r="M519" i="9"/>
  <c r="E519" i="9"/>
  <c r="I519" i="9"/>
  <c r="E471" i="9"/>
  <c r="M471" i="9"/>
  <c r="I471" i="9"/>
  <c r="I481" i="9"/>
  <c r="M481" i="9"/>
  <c r="E481" i="9"/>
  <c r="M526" i="9"/>
  <c r="E526" i="9"/>
  <c r="I526" i="9"/>
  <c r="M521" i="9"/>
  <c r="E521" i="9"/>
  <c r="I521" i="9"/>
  <c r="I474" i="9"/>
  <c r="E474" i="9"/>
  <c r="M474" i="9"/>
  <c r="E467" i="9"/>
  <c r="M467" i="9"/>
  <c r="I467" i="9"/>
  <c r="I508" i="9"/>
  <c r="M508" i="9"/>
  <c r="E508" i="9"/>
  <c r="E487" i="9"/>
  <c r="I487" i="9"/>
  <c r="M487" i="9"/>
  <c r="I543" i="9"/>
  <c r="M543" i="9"/>
  <c r="E543" i="9"/>
  <c r="I463" i="9"/>
  <c r="M463" i="9"/>
  <c r="E463" i="9"/>
  <c r="I479" i="9"/>
  <c r="M479" i="9"/>
  <c r="E479" i="9"/>
  <c r="M511" i="9"/>
  <c r="E511" i="9"/>
  <c r="I511" i="9"/>
  <c r="M466" i="9"/>
  <c r="E466" i="9"/>
  <c r="I466" i="9"/>
  <c r="I482" i="9"/>
  <c r="M482" i="9"/>
  <c r="E482" i="9"/>
  <c r="I539" i="9"/>
  <c r="M539" i="9"/>
  <c r="E539" i="9"/>
  <c r="E470" i="9"/>
  <c r="M470" i="9"/>
  <c r="I470" i="9"/>
  <c r="I515" i="9"/>
  <c r="E515" i="9"/>
  <c r="M515" i="9"/>
  <c r="E476" i="9"/>
  <c r="I476" i="9"/>
  <c r="M476" i="9"/>
  <c r="M484" i="9"/>
  <c r="E484" i="9"/>
  <c r="I484" i="9"/>
  <c r="E535" i="9"/>
  <c r="M535" i="9"/>
  <c r="I535" i="9"/>
  <c r="E490" i="9"/>
  <c r="I490" i="9"/>
  <c r="M490" i="9"/>
  <c r="M497" i="9"/>
  <c r="E497" i="9"/>
  <c r="I497" i="9"/>
  <c r="E542" i="9"/>
  <c r="M542" i="9"/>
  <c r="I542" i="9"/>
  <c r="E498" i="9"/>
  <c r="M498" i="9"/>
  <c r="I498" i="9"/>
  <c r="M465" i="9"/>
  <c r="E465" i="9"/>
  <c r="I465" i="9"/>
  <c r="E532" i="9"/>
  <c r="I532" i="9"/>
  <c r="M532" i="9"/>
  <c r="E1019" i="9"/>
  <c r="I1019" i="9"/>
  <c r="M1019" i="9"/>
  <c r="M1015" i="9"/>
  <c r="E1015" i="9"/>
  <c r="I1015" i="9"/>
  <c r="E1007" i="9"/>
  <c r="I1007" i="9"/>
  <c r="M1007" i="9"/>
  <c r="I1003" i="9"/>
  <c r="M1003" i="9"/>
  <c r="E1003" i="9"/>
  <c r="E999" i="9"/>
  <c r="I999" i="9"/>
  <c r="M999" i="9"/>
  <c r="I995" i="9"/>
  <c r="M995" i="9"/>
  <c r="E995" i="9"/>
  <c r="I991" i="9"/>
  <c r="M991" i="9"/>
  <c r="E991" i="9"/>
  <c r="E987" i="9"/>
  <c r="I987" i="9"/>
  <c r="M987" i="9"/>
  <c r="M983" i="9"/>
  <c r="E983" i="9"/>
  <c r="I983" i="9"/>
  <c r="I979" i="9"/>
  <c r="M979" i="9"/>
  <c r="E979" i="9"/>
  <c r="M975" i="9"/>
  <c r="E975" i="9"/>
  <c r="I975" i="9"/>
  <c r="I971" i="9"/>
  <c r="E971" i="9"/>
  <c r="M971" i="9"/>
  <c r="E967" i="9"/>
  <c r="I967" i="9"/>
  <c r="M967" i="9"/>
  <c r="I852" i="9"/>
  <c r="M852" i="9"/>
  <c r="E852" i="9"/>
  <c r="E844" i="9"/>
  <c r="I844" i="9"/>
  <c r="M844" i="9"/>
  <c r="E836" i="9"/>
  <c r="I836" i="9"/>
  <c r="M836" i="9"/>
  <c r="I828" i="9"/>
  <c r="M828" i="9"/>
  <c r="E828" i="9"/>
  <c r="M820" i="9"/>
  <c r="E820" i="9"/>
  <c r="I820" i="9"/>
  <c r="E812" i="9"/>
  <c r="I812" i="9"/>
  <c r="M812" i="9"/>
  <c r="I804" i="9"/>
  <c r="M804" i="9"/>
  <c r="E804" i="9"/>
  <c r="E796" i="9"/>
  <c r="I796" i="9"/>
  <c r="M796" i="9"/>
  <c r="M788" i="9"/>
  <c r="E788" i="9"/>
  <c r="I788" i="9"/>
  <c r="M780" i="9"/>
  <c r="E780" i="9"/>
  <c r="I780" i="9"/>
  <c r="I772" i="9"/>
  <c r="M772" i="9"/>
  <c r="E772" i="9"/>
  <c r="E1022" i="9"/>
  <c r="I1022" i="9"/>
  <c r="M1022" i="9"/>
  <c r="M1018" i="9"/>
  <c r="E1018" i="9"/>
  <c r="I1018" i="9"/>
  <c r="M1014" i="9"/>
  <c r="E1014" i="9"/>
  <c r="I1014" i="9"/>
  <c r="I1010" i="9"/>
  <c r="M1010" i="9"/>
  <c r="E1010" i="9"/>
  <c r="I1006" i="9"/>
  <c r="M1006" i="9"/>
  <c r="E1006" i="9"/>
  <c r="E1002" i="9"/>
  <c r="I1002" i="9"/>
  <c r="M1002" i="9"/>
  <c r="M998" i="9"/>
  <c r="E998" i="9"/>
  <c r="I998" i="9"/>
  <c r="I994" i="9"/>
  <c r="E994" i="9"/>
  <c r="M994" i="9"/>
  <c r="M990" i="9"/>
  <c r="E990" i="9"/>
  <c r="I990" i="9"/>
  <c r="E986" i="9"/>
  <c r="I986" i="9"/>
  <c r="M986" i="9"/>
  <c r="I982" i="9"/>
  <c r="M982" i="9"/>
  <c r="E982" i="9"/>
  <c r="I978" i="9"/>
  <c r="M978" i="9"/>
  <c r="E978" i="9"/>
  <c r="I974" i="9"/>
  <c r="M974" i="9"/>
  <c r="E974" i="9"/>
  <c r="E970" i="9"/>
  <c r="I970" i="9"/>
  <c r="M970" i="9"/>
  <c r="I966" i="9"/>
  <c r="M966" i="9"/>
  <c r="E966" i="9"/>
  <c r="I473" i="9"/>
  <c r="M473" i="9"/>
  <c r="E473" i="9"/>
  <c r="E518" i="9"/>
  <c r="M518" i="9"/>
  <c r="I518" i="9"/>
  <c r="I495" i="9"/>
  <c r="M495" i="9"/>
  <c r="E495" i="9"/>
  <c r="E500" i="9"/>
  <c r="M500" i="9"/>
  <c r="I500" i="9"/>
  <c r="I538" i="9"/>
  <c r="E538" i="9"/>
  <c r="M538" i="9"/>
  <c r="E462" i="9"/>
  <c r="I462" i="9"/>
  <c r="M462" i="9"/>
  <c r="I507" i="9"/>
  <c r="M507" i="9"/>
  <c r="E507" i="9"/>
  <c r="I545" i="9"/>
  <c r="M545" i="9"/>
  <c r="E545" i="9"/>
  <c r="I503" i="9"/>
  <c r="M503" i="9"/>
  <c r="E503" i="9"/>
  <c r="I510" i="9"/>
  <c r="M510" i="9"/>
  <c r="E510" i="9"/>
  <c r="I505" i="9"/>
  <c r="M505" i="9"/>
  <c r="E505" i="9"/>
  <c r="E506" i="9"/>
  <c r="I506" i="9"/>
  <c r="M506" i="9"/>
  <c r="E494" i="9"/>
  <c r="I494" i="9"/>
  <c r="M494" i="9"/>
  <c r="M483" i="9"/>
  <c r="I483" i="9"/>
  <c r="E483" i="9"/>
  <c r="I540" i="9"/>
  <c r="M540" i="9"/>
  <c r="E540" i="9"/>
  <c r="I529" i="9"/>
  <c r="M529" i="9"/>
  <c r="E529" i="9"/>
  <c r="E486" i="9"/>
  <c r="I486" i="9"/>
  <c r="M486" i="9"/>
  <c r="E468" i="9"/>
  <c r="M468" i="9"/>
  <c r="I468" i="9"/>
  <c r="I475" i="9"/>
  <c r="M475" i="9"/>
  <c r="E475" i="9"/>
  <c r="I531" i="9"/>
  <c r="M531" i="9"/>
  <c r="E531" i="9"/>
  <c r="E514" i="9"/>
  <c r="I514" i="9"/>
  <c r="M514" i="9"/>
  <c r="M489" i="9"/>
  <c r="E489" i="9"/>
  <c r="I489" i="9"/>
  <c r="I534" i="9"/>
  <c r="M534" i="9"/>
  <c r="E534" i="9"/>
  <c r="E527" i="9"/>
  <c r="M527" i="9"/>
  <c r="I527" i="9"/>
  <c r="M516" i="9"/>
  <c r="E516" i="9"/>
  <c r="I516" i="9"/>
  <c r="I492" i="9"/>
  <c r="M492" i="9"/>
  <c r="E492" i="9"/>
  <c r="E478" i="9"/>
  <c r="M478" i="9"/>
  <c r="I478" i="9"/>
  <c r="I523" i="9"/>
  <c r="M523" i="9"/>
  <c r="E523" i="9"/>
  <c r="M502" i="9"/>
  <c r="E502" i="9"/>
  <c r="I502" i="9"/>
  <c r="E522" i="9"/>
  <c r="I522" i="9"/>
  <c r="M522" i="9"/>
  <c r="I491" i="9"/>
  <c r="M491" i="9"/>
  <c r="E491" i="9"/>
  <c r="E513" i="9"/>
  <c r="M513" i="9"/>
  <c r="I513" i="9"/>
  <c r="E1021" i="9"/>
  <c r="I1021" i="9"/>
  <c r="M1021" i="9"/>
  <c r="I1017" i="9"/>
  <c r="M1017" i="9"/>
  <c r="E1017" i="9"/>
  <c r="I1005" i="9"/>
  <c r="M1005" i="9"/>
  <c r="E1005" i="9"/>
  <c r="I1001" i="9"/>
  <c r="M1001" i="9"/>
  <c r="E1001" i="9"/>
  <c r="I997" i="9"/>
  <c r="M997" i="9"/>
  <c r="E997" i="9"/>
  <c r="I993" i="9"/>
  <c r="M993" i="9"/>
  <c r="E993" i="9"/>
  <c r="E989" i="9"/>
  <c r="I989" i="9"/>
  <c r="M989" i="9"/>
  <c r="E985" i="9"/>
  <c r="M985" i="9"/>
  <c r="I985" i="9"/>
  <c r="I981" i="9"/>
  <c r="M981" i="9"/>
  <c r="E981" i="9"/>
  <c r="I977" i="9"/>
  <c r="M977" i="9"/>
  <c r="E977" i="9"/>
  <c r="E973" i="9"/>
  <c r="I973" i="9"/>
  <c r="M973" i="9"/>
  <c r="E969" i="9"/>
  <c r="M969" i="9"/>
  <c r="I969" i="9"/>
  <c r="I965" i="9"/>
  <c r="M965" i="9"/>
  <c r="E965" i="9"/>
  <c r="O287" i="12"/>
  <c r="O289" i="12"/>
  <c r="O291" i="12"/>
  <c r="O192" i="12"/>
  <c r="O149" i="12"/>
  <c r="P149" i="12" l="1"/>
  <c r="D149" i="9" s="1"/>
  <c r="E149" i="9" s="1"/>
  <c r="P289" i="12"/>
  <c r="D289" i="9" s="1"/>
  <c r="P287" i="12"/>
  <c r="D287" i="9" s="1"/>
  <c r="P192" i="12"/>
  <c r="D192" i="9" s="1"/>
  <c r="M192" i="9" s="1"/>
  <c r="P291" i="12"/>
  <c r="D291" i="9" s="1"/>
  <c r="M291" i="9" s="1"/>
  <c r="M256" i="9"/>
  <c r="E256" i="9"/>
  <c r="I256" i="9"/>
  <c r="M298" i="9"/>
  <c r="I298" i="9"/>
  <c r="E298" i="9"/>
  <c r="M225" i="9"/>
  <c r="I225" i="9"/>
  <c r="E225" i="9"/>
  <c r="M280" i="9"/>
  <c r="E280" i="9"/>
  <c r="I280" i="9"/>
  <c r="M177" i="9"/>
  <c r="I177" i="9"/>
  <c r="E177" i="9"/>
  <c r="M209" i="9"/>
  <c r="I209" i="9"/>
  <c r="E209" i="9"/>
  <c r="M253" i="9"/>
  <c r="I253" i="9"/>
  <c r="E253" i="9"/>
  <c r="M264" i="9"/>
  <c r="E264" i="9"/>
  <c r="I264" i="9"/>
  <c r="M274" i="9"/>
  <c r="I274" i="9"/>
  <c r="E274" i="9"/>
  <c r="M285" i="9"/>
  <c r="I285" i="9"/>
  <c r="E285" i="9"/>
  <c r="M296" i="9"/>
  <c r="E296" i="9"/>
  <c r="I296" i="9"/>
  <c r="M152" i="9"/>
  <c r="E152" i="9"/>
  <c r="I152" i="9"/>
  <c r="M163" i="9"/>
  <c r="E163" i="9"/>
  <c r="I163" i="9"/>
  <c r="M174" i="9"/>
  <c r="E174" i="9"/>
  <c r="I174" i="9"/>
  <c r="M235" i="9"/>
  <c r="I235" i="9"/>
  <c r="E235" i="9"/>
  <c r="M244" i="9"/>
  <c r="I244" i="9"/>
  <c r="E244" i="9"/>
  <c r="M230" i="9"/>
  <c r="I230" i="9"/>
  <c r="E230" i="9"/>
  <c r="M295" i="9"/>
  <c r="E295" i="9"/>
  <c r="I295" i="9"/>
  <c r="M234" i="9"/>
  <c r="E234" i="9"/>
  <c r="I234" i="9"/>
  <c r="M241" i="9"/>
  <c r="I241" i="9"/>
  <c r="E241" i="9"/>
  <c r="M249" i="9"/>
  <c r="I249" i="9"/>
  <c r="E249" i="9"/>
  <c r="M279" i="9"/>
  <c r="E279" i="9"/>
  <c r="I279" i="9"/>
  <c r="M294" i="9"/>
  <c r="I294" i="9"/>
  <c r="E294" i="9"/>
  <c r="M154" i="9"/>
  <c r="E154" i="9"/>
  <c r="I154" i="9"/>
  <c r="M182" i="9"/>
  <c r="I182" i="9"/>
  <c r="E182" i="9"/>
  <c r="M197" i="9"/>
  <c r="I197" i="9"/>
  <c r="E197" i="9"/>
  <c r="M229" i="9"/>
  <c r="I229" i="9"/>
  <c r="E229" i="9"/>
  <c r="M267" i="9"/>
  <c r="I267" i="9"/>
  <c r="E267" i="9"/>
  <c r="M299" i="9"/>
  <c r="I299" i="9"/>
  <c r="E299" i="9"/>
  <c r="M179" i="9"/>
  <c r="I179" i="9"/>
  <c r="E179" i="9"/>
  <c r="M228" i="9"/>
  <c r="I228" i="9"/>
  <c r="E228" i="9"/>
  <c r="M162" i="9"/>
  <c r="E162" i="9"/>
  <c r="I162" i="9"/>
  <c r="M178" i="9"/>
  <c r="E178" i="9"/>
  <c r="I178" i="9"/>
  <c r="M227" i="9"/>
  <c r="E227" i="9"/>
  <c r="I227" i="9"/>
  <c r="M183" i="9"/>
  <c r="E183" i="9"/>
  <c r="I183" i="9"/>
  <c r="M196" i="9"/>
  <c r="I196" i="9"/>
  <c r="E196" i="9"/>
  <c r="M205" i="9"/>
  <c r="I205" i="9"/>
  <c r="E205" i="9"/>
  <c r="M210" i="9"/>
  <c r="E210" i="9"/>
  <c r="I210" i="9"/>
  <c r="M270" i="9"/>
  <c r="I270" i="9"/>
  <c r="E270" i="9"/>
  <c r="M284" i="9"/>
  <c r="I284" i="9"/>
  <c r="E284" i="9"/>
  <c r="M153" i="9"/>
  <c r="I153" i="9"/>
  <c r="E153" i="9"/>
  <c r="M277" i="9"/>
  <c r="I277" i="9"/>
  <c r="E277" i="9"/>
  <c r="M155" i="9"/>
  <c r="I155" i="9"/>
  <c r="E155" i="9"/>
  <c r="M166" i="9"/>
  <c r="I166" i="9"/>
  <c r="E166" i="9"/>
  <c r="M187" i="9"/>
  <c r="I187" i="9"/>
  <c r="E187" i="9"/>
  <c r="M238" i="9"/>
  <c r="E238" i="9"/>
  <c r="I238" i="9"/>
  <c r="M246" i="9"/>
  <c r="I246" i="9"/>
  <c r="E246" i="9"/>
  <c r="M232" i="9"/>
  <c r="I232" i="9"/>
  <c r="E232" i="9"/>
  <c r="M198" i="9"/>
  <c r="I198" i="9"/>
  <c r="E198" i="9"/>
  <c r="M236" i="9"/>
  <c r="I236" i="9"/>
  <c r="E236" i="9"/>
  <c r="M243" i="9"/>
  <c r="I243" i="9"/>
  <c r="E243" i="9"/>
  <c r="M251" i="9"/>
  <c r="I251" i="9"/>
  <c r="E251" i="9"/>
  <c r="M281" i="9"/>
  <c r="I281" i="9"/>
  <c r="E281" i="9"/>
  <c r="M157" i="9"/>
  <c r="I157" i="9"/>
  <c r="E157" i="9"/>
  <c r="M156" i="9"/>
  <c r="I156" i="9"/>
  <c r="E156" i="9"/>
  <c r="M184" i="9"/>
  <c r="E184" i="9"/>
  <c r="I184" i="9"/>
  <c r="M199" i="9"/>
  <c r="I199" i="9"/>
  <c r="E199" i="9"/>
  <c r="M231" i="9"/>
  <c r="I231" i="9"/>
  <c r="E231" i="9"/>
  <c r="M276" i="9"/>
  <c r="I276" i="9"/>
  <c r="E276" i="9"/>
  <c r="M151" i="9"/>
  <c r="E151" i="9"/>
  <c r="I151" i="9"/>
  <c r="M222" i="9"/>
  <c r="E222" i="9"/>
  <c r="I222" i="9"/>
  <c r="M255" i="9"/>
  <c r="E255" i="9"/>
  <c r="I255" i="9"/>
  <c r="M164" i="9"/>
  <c r="I164" i="9"/>
  <c r="E164" i="9"/>
  <c r="M180" i="9"/>
  <c r="I180" i="9"/>
  <c r="E180" i="9"/>
  <c r="M252" i="9"/>
  <c r="I252" i="9"/>
  <c r="E252" i="9"/>
  <c r="M190" i="9"/>
  <c r="E190" i="9"/>
  <c r="I190" i="9"/>
  <c r="M200" i="9"/>
  <c r="I200" i="9"/>
  <c r="E200" i="9"/>
  <c r="M206" i="9"/>
  <c r="E206" i="9"/>
  <c r="I206" i="9"/>
  <c r="M211" i="9"/>
  <c r="I211" i="9"/>
  <c r="E211" i="9"/>
  <c r="M271" i="9"/>
  <c r="E271" i="9"/>
  <c r="I271" i="9"/>
  <c r="M286" i="9"/>
  <c r="I286" i="9"/>
  <c r="E286" i="9"/>
  <c r="E291" i="9"/>
  <c r="M185" i="9"/>
  <c r="I185" i="9"/>
  <c r="E185" i="9"/>
  <c r="M266" i="9"/>
  <c r="I266" i="9"/>
  <c r="E266" i="9"/>
  <c r="M258" i="9"/>
  <c r="I258" i="9"/>
  <c r="E258" i="9"/>
  <c r="M290" i="9"/>
  <c r="I290" i="9"/>
  <c r="E290" i="9"/>
  <c r="M158" i="9"/>
  <c r="E158" i="9"/>
  <c r="I158" i="9"/>
  <c r="M168" i="9"/>
  <c r="I168" i="9"/>
  <c r="E168" i="9"/>
  <c r="M203" i="9"/>
  <c r="I203" i="9"/>
  <c r="E203" i="9"/>
  <c r="M240" i="9"/>
  <c r="I240" i="9"/>
  <c r="E240" i="9"/>
  <c r="M248" i="9"/>
  <c r="E248" i="9"/>
  <c r="I248" i="9"/>
  <c r="M214" i="9"/>
  <c r="I214" i="9"/>
  <c r="E214" i="9"/>
  <c r="M213" i="9"/>
  <c r="I213" i="9"/>
  <c r="E213" i="9"/>
  <c r="M237" i="9"/>
  <c r="I237" i="9"/>
  <c r="E237" i="9"/>
  <c r="M245" i="9"/>
  <c r="I245" i="9"/>
  <c r="E245" i="9"/>
  <c r="M260" i="9"/>
  <c r="I260" i="9"/>
  <c r="E260" i="9"/>
  <c r="M283" i="9"/>
  <c r="I283" i="9"/>
  <c r="E283" i="9"/>
  <c r="M159" i="9"/>
  <c r="I159" i="9"/>
  <c r="E159" i="9"/>
  <c r="M165" i="9"/>
  <c r="I165" i="9"/>
  <c r="E165" i="9"/>
  <c r="M186" i="9"/>
  <c r="E186" i="9"/>
  <c r="I186" i="9"/>
  <c r="M218" i="9"/>
  <c r="E218" i="9"/>
  <c r="I218" i="9"/>
  <c r="M263" i="9"/>
  <c r="E263" i="9"/>
  <c r="I263" i="9"/>
  <c r="M278" i="9"/>
  <c r="I278" i="9"/>
  <c r="E278" i="9"/>
  <c r="M173" i="9"/>
  <c r="I173" i="9"/>
  <c r="E173" i="9"/>
  <c r="M224" i="9"/>
  <c r="I224" i="9"/>
  <c r="E224" i="9"/>
  <c r="M257" i="9"/>
  <c r="I257" i="9"/>
  <c r="E257" i="9"/>
  <c r="M170" i="9"/>
  <c r="E170" i="9"/>
  <c r="I170" i="9"/>
  <c r="M221" i="9"/>
  <c r="I221" i="9"/>
  <c r="E221" i="9"/>
  <c r="M254" i="9"/>
  <c r="I254" i="9"/>
  <c r="E254" i="9"/>
  <c r="M191" i="9"/>
  <c r="I191" i="9"/>
  <c r="E191" i="9"/>
  <c r="M202" i="9"/>
  <c r="E202" i="9"/>
  <c r="I202" i="9"/>
  <c r="M207" i="9"/>
  <c r="I207" i="9"/>
  <c r="E207" i="9"/>
  <c r="M212" i="9"/>
  <c r="I212" i="9"/>
  <c r="E212" i="9"/>
  <c r="M273" i="9"/>
  <c r="I273" i="9"/>
  <c r="E273" i="9"/>
  <c r="M194" i="9"/>
  <c r="E194" i="9"/>
  <c r="I194" i="9"/>
  <c r="M289" i="9"/>
  <c r="I289" i="9"/>
  <c r="E289" i="9"/>
  <c r="M217" i="9"/>
  <c r="I217" i="9"/>
  <c r="E217" i="9"/>
  <c r="M288" i="9"/>
  <c r="E288" i="9"/>
  <c r="I288" i="9"/>
  <c r="M161" i="9"/>
  <c r="I161" i="9"/>
  <c r="E161" i="9"/>
  <c r="M193" i="9"/>
  <c r="I193" i="9"/>
  <c r="E193" i="9"/>
  <c r="M269" i="9"/>
  <c r="I269" i="9"/>
  <c r="E269" i="9"/>
  <c r="M300" i="9"/>
  <c r="I300" i="9"/>
  <c r="E300" i="9"/>
  <c r="M169" i="9"/>
  <c r="I169" i="9"/>
  <c r="E169" i="9"/>
  <c r="M201" i="9"/>
  <c r="I201" i="9"/>
  <c r="E201" i="9"/>
  <c r="M233" i="9"/>
  <c r="I233" i="9"/>
  <c r="E233" i="9"/>
  <c r="M261" i="9"/>
  <c r="I261" i="9"/>
  <c r="E261" i="9"/>
  <c r="M272" i="9"/>
  <c r="E272" i="9"/>
  <c r="I272" i="9"/>
  <c r="M282" i="9"/>
  <c r="I282" i="9"/>
  <c r="E282" i="9"/>
  <c r="M293" i="9"/>
  <c r="I293" i="9"/>
  <c r="E293" i="9"/>
  <c r="M150" i="9"/>
  <c r="I150" i="9"/>
  <c r="E150" i="9"/>
  <c r="M160" i="9"/>
  <c r="I160" i="9"/>
  <c r="E160" i="9"/>
  <c r="M171" i="9"/>
  <c r="I171" i="9"/>
  <c r="E171" i="9"/>
  <c r="M219" i="9"/>
  <c r="I219" i="9"/>
  <c r="E219" i="9"/>
  <c r="M242" i="9"/>
  <c r="E242" i="9"/>
  <c r="I242" i="9"/>
  <c r="M250" i="9"/>
  <c r="I250" i="9"/>
  <c r="E250" i="9"/>
  <c r="M216" i="9"/>
  <c r="E216" i="9"/>
  <c r="I216" i="9"/>
  <c r="M215" i="9"/>
  <c r="E215" i="9"/>
  <c r="I215" i="9"/>
  <c r="M239" i="9"/>
  <c r="I239" i="9"/>
  <c r="E239" i="9"/>
  <c r="M247" i="9"/>
  <c r="E247" i="9"/>
  <c r="I247" i="9"/>
  <c r="M262" i="9"/>
  <c r="I262" i="9"/>
  <c r="E262" i="9"/>
  <c r="M292" i="9"/>
  <c r="I292" i="9"/>
  <c r="E292" i="9"/>
  <c r="M176" i="9"/>
  <c r="I176" i="9"/>
  <c r="E176" i="9"/>
  <c r="M167" i="9"/>
  <c r="I167" i="9"/>
  <c r="E167" i="9"/>
  <c r="M188" i="9"/>
  <c r="I188" i="9"/>
  <c r="E188" i="9"/>
  <c r="M220" i="9"/>
  <c r="I220" i="9"/>
  <c r="E220" i="9"/>
  <c r="M265" i="9"/>
  <c r="I265" i="9"/>
  <c r="E265" i="9"/>
  <c r="M297" i="9"/>
  <c r="I297" i="9"/>
  <c r="E297" i="9"/>
  <c r="M175" i="9"/>
  <c r="I175" i="9"/>
  <c r="E175" i="9"/>
  <c r="M226" i="9"/>
  <c r="E226" i="9"/>
  <c r="I226" i="9"/>
  <c r="M259" i="9"/>
  <c r="I259" i="9"/>
  <c r="E259" i="9"/>
  <c r="M172" i="9"/>
  <c r="I172" i="9"/>
  <c r="E172" i="9"/>
  <c r="M223" i="9"/>
  <c r="I223" i="9"/>
  <c r="E223" i="9"/>
  <c r="M181" i="9"/>
  <c r="I181" i="9"/>
  <c r="E181" i="9"/>
  <c r="M195" i="9"/>
  <c r="E195" i="9"/>
  <c r="I195" i="9"/>
  <c r="M204" i="9"/>
  <c r="I204" i="9"/>
  <c r="E204" i="9"/>
  <c r="M208" i="9"/>
  <c r="I208" i="9"/>
  <c r="E208" i="9"/>
  <c r="M268" i="9"/>
  <c r="I268" i="9"/>
  <c r="E268" i="9"/>
  <c r="M275" i="9"/>
  <c r="I275" i="9"/>
  <c r="E275" i="9"/>
  <c r="M189" i="9"/>
  <c r="I189" i="9"/>
  <c r="E189" i="9"/>
  <c r="M287" i="9"/>
  <c r="E287" i="9"/>
  <c r="I287" i="9"/>
  <c r="I291" i="9" l="1"/>
  <c r="E192" i="9"/>
  <c r="I192" i="9"/>
  <c r="I149" i="9"/>
  <c r="M149" i="9"/>
  <c r="E803" i="9"/>
  <c r="I803" i="9"/>
  <c r="M803" i="9"/>
  <c r="I1011" i="9"/>
  <c r="M1011" i="9"/>
  <c r="E1011" i="9"/>
  <c r="M1013" i="9"/>
  <c r="E1013" i="9"/>
  <c r="I1013" i="9"/>
  <c r="I1009" i="9"/>
  <c r="M1009" i="9"/>
  <c r="E1009" i="9"/>
</calcChain>
</file>

<file path=xl/sharedStrings.xml><?xml version="1.0" encoding="utf-8"?>
<sst xmlns="http://schemas.openxmlformats.org/spreadsheetml/2006/main" count="13360" uniqueCount="1667">
  <si>
    <t>Název KÚ</t>
  </si>
  <si>
    <t>Ko</t>
  </si>
  <si>
    <t>Ku1</t>
  </si>
  <si>
    <t>Ku2</t>
  </si>
  <si>
    <t>Ku3</t>
  </si>
  <si>
    <t>Ku4</t>
  </si>
  <si>
    <t>Ku6</t>
  </si>
  <si>
    <t>Ku7</t>
  </si>
  <si>
    <t>Kui</t>
  </si>
  <si>
    <t>Kz</t>
  </si>
  <si>
    <t>Kc</t>
  </si>
  <si>
    <t>SN</t>
  </si>
  <si>
    <t>JPO</t>
  </si>
  <si>
    <t>I</t>
  </si>
  <si>
    <t>III</t>
  </si>
  <si>
    <t xml:space="preserve"> Zřizovatel</t>
  </si>
  <si>
    <t xml:space="preserve"> Evidenční číslo JPO</t>
  </si>
  <si>
    <t>Název obce</t>
  </si>
  <si>
    <t xml:space="preserve">Čas </t>
  </si>
  <si>
    <t>Kat. JPO</t>
  </si>
  <si>
    <t>Kategorie JPO</t>
  </si>
  <si>
    <t>Okres</t>
  </si>
  <si>
    <t xml:space="preserve"> Název JPO, dislokace</t>
  </si>
  <si>
    <t>P. obyv.</t>
  </si>
  <si>
    <t>II</t>
  </si>
  <si>
    <t>IV</t>
  </si>
  <si>
    <t>Kód okresu</t>
  </si>
  <si>
    <t>Hrušovany</t>
  </si>
  <si>
    <t>Březno</t>
  </si>
  <si>
    <t>Vysvětlivky</t>
  </si>
  <si>
    <t>Název katastrálního území</t>
  </si>
  <si>
    <t>Vilémov</t>
  </si>
  <si>
    <t>Chomutov</t>
  </si>
  <si>
    <t>Bílence</t>
  </si>
  <si>
    <t>Škrle</t>
  </si>
  <si>
    <t>Blatno</t>
  </si>
  <si>
    <t>Bečov</t>
  </si>
  <si>
    <t>Blatno u Chomutova</t>
  </si>
  <si>
    <t>Hrádečná</t>
  </si>
  <si>
    <t>Květnov u Chomutova</t>
  </si>
  <si>
    <t>Mezihoří u Chomutova</t>
  </si>
  <si>
    <t>Radenov</t>
  </si>
  <si>
    <t>Šerchov</t>
  </si>
  <si>
    <t>Zákoutí</t>
  </si>
  <si>
    <t>Boleboř</t>
  </si>
  <si>
    <t>Orasín</t>
  </si>
  <si>
    <t>Svahová</t>
  </si>
  <si>
    <t>Březno u Chomutova</t>
  </si>
  <si>
    <t>Denětice</t>
  </si>
  <si>
    <t>Holetice</t>
  </si>
  <si>
    <t>Stranná u Nechranic</t>
  </si>
  <si>
    <t>Černovice</t>
  </si>
  <si>
    <t>Černovice u Chomutova</t>
  </si>
  <si>
    <t>Domašín</t>
  </si>
  <si>
    <t>Domašín u Klášterce nad Ohří</t>
  </si>
  <si>
    <t>Louchov</t>
  </si>
  <si>
    <t>Nová Víska u Domašína</t>
  </si>
  <si>
    <t>Petlery</t>
  </si>
  <si>
    <t>Podmilesy</t>
  </si>
  <si>
    <t>Droužkovice</t>
  </si>
  <si>
    <t>Hora Svatého Šebestiána</t>
  </si>
  <si>
    <t>Jilmová</t>
  </si>
  <si>
    <t>Nová Ves u Křimova</t>
  </si>
  <si>
    <t>Pohraniční</t>
  </si>
  <si>
    <t>Hrušovany u Chomutova</t>
  </si>
  <si>
    <t>Lažany u Chomutova</t>
  </si>
  <si>
    <t>Vysočany u Chomutova</t>
  </si>
  <si>
    <t>Chbany</t>
  </si>
  <si>
    <t>Poláky</t>
  </si>
  <si>
    <t>Přeskaky</t>
  </si>
  <si>
    <t>Roztyly</t>
  </si>
  <si>
    <t>Soběsuky nad Ohří</t>
  </si>
  <si>
    <t>Vadkovice</t>
  </si>
  <si>
    <t>Vikletice</t>
  </si>
  <si>
    <t>Chomutov I</t>
  </si>
  <si>
    <t>Chomutov II</t>
  </si>
  <si>
    <t>Jirkov</t>
  </si>
  <si>
    <t>Březenec</t>
  </si>
  <si>
    <t>Červený Hrádek u Jirkova</t>
  </si>
  <si>
    <t>Jindřišská</t>
  </si>
  <si>
    <t>Kadaň</t>
  </si>
  <si>
    <t>Bystřice u Kadaně</t>
  </si>
  <si>
    <t>Pastviny</t>
  </si>
  <si>
    <t>Pokutice</t>
  </si>
  <si>
    <t>Prunéřov</t>
  </si>
  <si>
    <t>Tušimice</t>
  </si>
  <si>
    <t>Úhošť</t>
  </si>
  <si>
    <t>Úhošťany</t>
  </si>
  <si>
    <t>Zásada u Kadaně</t>
  </si>
  <si>
    <t>Kalek</t>
  </si>
  <si>
    <t>Gabrielina Huť</t>
  </si>
  <si>
    <t>Načetín</t>
  </si>
  <si>
    <t>Načetín u Kalku</t>
  </si>
  <si>
    <t>Klášterec nad Ohří</t>
  </si>
  <si>
    <t>Hradiště u Vernéřova</t>
  </si>
  <si>
    <t>Klášterecká Jeseň</t>
  </si>
  <si>
    <t>Kunov</t>
  </si>
  <si>
    <t>Lestkov u Klášterce nad Ohří</t>
  </si>
  <si>
    <t>Mikulovice u Vernéřova</t>
  </si>
  <si>
    <t>Miřetice u Klášterce nad Ohří</t>
  </si>
  <si>
    <t>Pavlov u Vernéřova</t>
  </si>
  <si>
    <t>Potočná u Vernéřova</t>
  </si>
  <si>
    <t>Rašovice u Klášterce nad Ohří</t>
  </si>
  <si>
    <t>Suchý Důl u Klášterce nad Ohří</t>
  </si>
  <si>
    <t>Velká Lesná</t>
  </si>
  <si>
    <t>Vernéřov</t>
  </si>
  <si>
    <t>Kovářská</t>
  </si>
  <si>
    <t>Kryštofovy Hamry</t>
  </si>
  <si>
    <t>Černý Potok</t>
  </si>
  <si>
    <t>Dolina</t>
  </si>
  <si>
    <t>Přísečnice</t>
  </si>
  <si>
    <t>Rusová</t>
  </si>
  <si>
    <t>Křimov</t>
  </si>
  <si>
    <t>Domina</t>
  </si>
  <si>
    <t>Krásná Lípa u Křimova</t>
  </si>
  <si>
    <t>Menhartice u Křimova</t>
  </si>
  <si>
    <t>Nebovazy</t>
  </si>
  <si>
    <t>Stráž u Křimova</t>
  </si>
  <si>
    <t>Strážky u Křimova</t>
  </si>
  <si>
    <t>Suchdol u Křimova</t>
  </si>
  <si>
    <t>Libědice</t>
  </si>
  <si>
    <t>Loučná pod Klínovcem</t>
  </si>
  <si>
    <t>Háj u Loučné pod Klínovcem</t>
  </si>
  <si>
    <t>Málkov</t>
  </si>
  <si>
    <t>Ahníkov</t>
  </si>
  <si>
    <t>Lideň</t>
  </si>
  <si>
    <t>Málkov u Chomutova</t>
  </si>
  <si>
    <t>Vysoká u Chomutova</t>
  </si>
  <si>
    <t>Zelená</t>
  </si>
  <si>
    <t>Mašťov</t>
  </si>
  <si>
    <t>Dobřenec</t>
  </si>
  <si>
    <t>Konice u Mašťova</t>
  </si>
  <si>
    <t>Měděnec</t>
  </si>
  <si>
    <t>Horní Halže</t>
  </si>
  <si>
    <t>Kamenné</t>
  </si>
  <si>
    <t>Kotlina</t>
  </si>
  <si>
    <t>Mýtinka</t>
  </si>
  <si>
    <t>Místo</t>
  </si>
  <si>
    <t>Blahuňov</t>
  </si>
  <si>
    <t>Vysoká Jedle</t>
  </si>
  <si>
    <t>Nezabylice</t>
  </si>
  <si>
    <t>Okounov</t>
  </si>
  <si>
    <t>Kotvina</t>
  </si>
  <si>
    <t>Krupice</t>
  </si>
  <si>
    <t>Okounov u Hradiště</t>
  </si>
  <si>
    <t>Oslovice</t>
  </si>
  <si>
    <t>Otvice</t>
  </si>
  <si>
    <t>Perštejn</t>
  </si>
  <si>
    <t>Černýš</t>
  </si>
  <si>
    <t>Ondřejov u Perštejna</t>
  </si>
  <si>
    <t>Rájov u Perštejna</t>
  </si>
  <si>
    <t>Vykmanov u Měděnce</t>
  </si>
  <si>
    <t>Pesvice</t>
  </si>
  <si>
    <t>Pětipsy</t>
  </si>
  <si>
    <t>Račetice</t>
  </si>
  <si>
    <t>Radonice</t>
  </si>
  <si>
    <t>Háj u Vintířova</t>
  </si>
  <si>
    <t>Kadaňský Rohozec</t>
  </si>
  <si>
    <t>Kojetín u Radonic</t>
  </si>
  <si>
    <t>Radonice u Kadaně</t>
  </si>
  <si>
    <t>Sedlec u Radonic</t>
  </si>
  <si>
    <t>Vintířov u Radonic</t>
  </si>
  <si>
    <t>Vojnín</t>
  </si>
  <si>
    <t>Rokle</t>
  </si>
  <si>
    <t>Spořice</t>
  </si>
  <si>
    <t>Krbice</t>
  </si>
  <si>
    <t>Strupčice</t>
  </si>
  <si>
    <t>Sušany</t>
  </si>
  <si>
    <t>Údlice</t>
  </si>
  <si>
    <t>Přečaply</t>
  </si>
  <si>
    <t>Vejprty</t>
  </si>
  <si>
    <t>České Hamry u Vejprt</t>
  </si>
  <si>
    <t>Veliká Ves</t>
  </si>
  <si>
    <t>Vilémov u Kadaně</t>
  </si>
  <si>
    <t>Vinaře u Kadaně</t>
  </si>
  <si>
    <t>Vrskmaň</t>
  </si>
  <si>
    <t>Kyjice</t>
  </si>
  <si>
    <t>Nové Sedlo nad Bílinou</t>
  </si>
  <si>
    <t>Všehrdy</t>
  </si>
  <si>
    <t>Všestudy</t>
  </si>
  <si>
    <t>Výsluní</t>
  </si>
  <si>
    <t>Sobětice u Výsluní</t>
  </si>
  <si>
    <t>Třebíška</t>
  </si>
  <si>
    <t>Úbočí u Výsluní</t>
  </si>
  <si>
    <t>Volyně u Výsluní</t>
  </si>
  <si>
    <t>Vysoká Pec</t>
  </si>
  <si>
    <t>Drmaly</t>
  </si>
  <si>
    <t>Kundratice u Chomutova</t>
  </si>
  <si>
    <t>Podhůří u Vysoké Pece</t>
  </si>
  <si>
    <t>Pyšná</t>
  </si>
  <si>
    <t>Typ předurčenosti</t>
  </si>
  <si>
    <t xml:space="preserve">CHS </t>
  </si>
  <si>
    <t>JSDHO</t>
  </si>
  <si>
    <t>HS</t>
  </si>
  <si>
    <t xml:space="preserve">JSDHO </t>
  </si>
  <si>
    <t>HZSP</t>
  </si>
  <si>
    <t>SŽ Chomutov</t>
  </si>
  <si>
    <t>III/1</t>
  </si>
  <si>
    <t>II/1</t>
  </si>
  <si>
    <t>109</t>
  </si>
  <si>
    <t>HZS Ústeckého kraje</t>
  </si>
  <si>
    <t>Hora Sv. Šebestiána</t>
  </si>
  <si>
    <t>422</t>
  </si>
  <si>
    <t>010</t>
  </si>
  <si>
    <t>011</t>
  </si>
  <si>
    <t>603</t>
  </si>
  <si>
    <t>114</t>
  </si>
  <si>
    <t>166</t>
  </si>
  <si>
    <t>119</t>
  </si>
  <si>
    <t>100</t>
  </si>
  <si>
    <t>122</t>
  </si>
  <si>
    <t>123</t>
  </si>
  <si>
    <t>147</t>
  </si>
  <si>
    <t>154</t>
  </si>
  <si>
    <t>II/2</t>
  </si>
  <si>
    <t>C2-B-S</t>
  </si>
  <si>
    <t>P2-C-Z</t>
  </si>
  <si>
    <t>C</t>
  </si>
  <si>
    <t>107</t>
  </si>
  <si>
    <t>113</t>
  </si>
  <si>
    <t>132</t>
  </si>
  <si>
    <t>149</t>
  </si>
  <si>
    <t>150</t>
  </si>
  <si>
    <t>131</t>
  </si>
  <si>
    <t>605</t>
  </si>
  <si>
    <t>604</t>
  </si>
  <si>
    <t>602</t>
  </si>
  <si>
    <t>105</t>
  </si>
  <si>
    <t>116</t>
  </si>
  <si>
    <t>121</t>
  </si>
  <si>
    <t>143</t>
  </si>
  <si>
    <t>144</t>
  </si>
  <si>
    <t>155</t>
  </si>
  <si>
    <t>V</t>
  </si>
  <si>
    <t>Podlesice</t>
  </si>
  <si>
    <t>Perštejn - požární hlídka</t>
  </si>
  <si>
    <t xml:space="preserve">Blatno </t>
  </si>
  <si>
    <t>Elektrárkna Prunéřov</t>
  </si>
  <si>
    <t xml:space="preserve">Elektrárna Tušimice </t>
  </si>
  <si>
    <t>Městys Kovářská</t>
  </si>
  <si>
    <t xml:space="preserve">Průmyslová zóna, hypermarket Globus (1200) </t>
  </si>
  <si>
    <t>Ku5</t>
  </si>
  <si>
    <t>Vodní nádrž Nechranice (6500)</t>
  </si>
  <si>
    <t>Nemocnice s poliklinikou (1650), domov důchodců Písečná (162), sportovní hala (2300), zimní stadion (5300), fotbalový stadion (5000), městské divadlo (1500), městská památková zóna, průmyslová zóna</t>
  </si>
  <si>
    <t>Kulturní památka</t>
  </si>
  <si>
    <t>Nemocnice s poliklinikou (1200), zimní stadion (1500), městská památková rezervace, průmyslová zóna, klášter františkánů (NKP)</t>
  </si>
  <si>
    <t>Průmyslová zóna, zimní stadion (1500), ústav soc. péče (120)</t>
  </si>
  <si>
    <t>Památková zóna</t>
  </si>
  <si>
    <t>Obchodní centrum Otvice</t>
  </si>
  <si>
    <t>Skiareál Klínovec</t>
  </si>
  <si>
    <t>Ústav soc. péče</t>
  </si>
  <si>
    <t>Ústav soc. péče (200), ústav soc. péče (170)</t>
  </si>
  <si>
    <t>Bitozeves</t>
  </si>
  <si>
    <t xml:space="preserve">HS </t>
  </si>
  <si>
    <t>Žatec</t>
  </si>
  <si>
    <t>Podbořany</t>
  </si>
  <si>
    <t>Most</t>
  </si>
  <si>
    <t>SD Doly Nástup Tušimice</t>
  </si>
  <si>
    <t>Libočany</t>
  </si>
  <si>
    <t>Město Kadaň</t>
  </si>
  <si>
    <t>Město Jirkov</t>
  </si>
  <si>
    <t>Město Vejprty</t>
  </si>
  <si>
    <t>Město Klášterec nad Ohří</t>
  </si>
  <si>
    <t>Obec Radonice</t>
  </si>
  <si>
    <t>Obec Hora Sv. Šebestiána</t>
  </si>
  <si>
    <t>Statutární město Chomutov</t>
  </si>
  <si>
    <t>Obec Březno</t>
  </si>
  <si>
    <t>Obec Černovice</t>
  </si>
  <si>
    <t>Obec Droužkovice</t>
  </si>
  <si>
    <t>Obec Hora Svatého Šebestiána</t>
  </si>
  <si>
    <t>Obec Spořice</t>
  </si>
  <si>
    <t>Obec Strupčice</t>
  </si>
  <si>
    <t>Obec Málkov</t>
  </si>
  <si>
    <t>Obec Blatno</t>
  </si>
  <si>
    <t>Obec Chbany</t>
  </si>
  <si>
    <t>Obec Kalek</t>
  </si>
  <si>
    <t>Obec Libědice</t>
  </si>
  <si>
    <t>Obec Okounov</t>
  </si>
  <si>
    <t>Obec Pětipsy</t>
  </si>
  <si>
    <t>Obec Kryštofovy Hamry</t>
  </si>
  <si>
    <t>Obec Veliká Ves</t>
  </si>
  <si>
    <t>Obec Perštejn</t>
  </si>
  <si>
    <t>Město Mašťov</t>
  </si>
  <si>
    <t>Bečov u Mostu</t>
  </si>
  <si>
    <t>Kamenná Voda</t>
  </si>
  <si>
    <t>Milá</t>
  </si>
  <si>
    <t>Stránce</t>
  </si>
  <si>
    <t>Zaječice u Bečova</t>
  </si>
  <si>
    <t>Židovice u Bečova</t>
  </si>
  <si>
    <t>Bělušice</t>
  </si>
  <si>
    <t>Bedřichův Světec</t>
  </si>
  <si>
    <t>Bělušice u Mostu</t>
  </si>
  <si>
    <t>Odolice</t>
  </si>
  <si>
    <t>Braňany</t>
  </si>
  <si>
    <t>Kaňkov</t>
  </si>
  <si>
    <t>Brandov</t>
  </si>
  <si>
    <t>Český Jiřetín</t>
  </si>
  <si>
    <t>Flájský potok</t>
  </si>
  <si>
    <t>Fláje</t>
  </si>
  <si>
    <t>Havraň</t>
  </si>
  <si>
    <t>Průmyslová zóna Joseph</t>
  </si>
  <si>
    <t>Hora Svaté Kateřiny</t>
  </si>
  <si>
    <t>Malý Háj</t>
  </si>
  <si>
    <t>Rudolice v Horách</t>
  </si>
  <si>
    <t>Svahová I</t>
  </si>
  <si>
    <t>Horní Jiřetín</t>
  </si>
  <si>
    <t>Albrechtice u Mostu</t>
  </si>
  <si>
    <t>Černice u Horního Jiřetína</t>
  </si>
  <si>
    <t>Čtrnáct Dvorců</t>
  </si>
  <si>
    <t>Dolní Jiřetín</t>
  </si>
  <si>
    <t>Zóna hav. plánování Chempark</t>
  </si>
  <si>
    <t>Jiřetínský potok</t>
  </si>
  <si>
    <t>Jezeří</t>
  </si>
  <si>
    <t>NKP Zámek Jezeží, NPK arboretum</t>
  </si>
  <si>
    <t>Klíny</t>
  </si>
  <si>
    <t>Klíny I</t>
  </si>
  <si>
    <t>Klíny II</t>
  </si>
  <si>
    <t>Rašov u Litvínova</t>
  </si>
  <si>
    <t>Sport areál Klíny</t>
  </si>
  <si>
    <t>Korozluky</t>
  </si>
  <si>
    <t>Sedlec u Obrnic</t>
  </si>
  <si>
    <t>Lišnice</t>
  </si>
  <si>
    <t>řeka Srpina (Nemilkov)</t>
  </si>
  <si>
    <t>Litvínov</t>
  </si>
  <si>
    <t>Dolní Litvínov</t>
  </si>
  <si>
    <t>Hamr u Litvínova</t>
  </si>
  <si>
    <t>řeka Loupnice</t>
  </si>
  <si>
    <t>Horní Litvínov</t>
  </si>
  <si>
    <t>Chudeřín u Litvínova</t>
  </si>
  <si>
    <t>Janov u Litvínova</t>
  </si>
  <si>
    <t>Ku3 - řeka Loupnice, Ku7 - Domov pro seniory (117)</t>
  </si>
  <si>
    <t>Křížatky</t>
  </si>
  <si>
    <t>Lounice</t>
  </si>
  <si>
    <t>Růžodol</t>
  </si>
  <si>
    <t>Šumná u Litvínova</t>
  </si>
  <si>
    <t>Bílý potok</t>
  </si>
  <si>
    <t>Záluží u Litvínova</t>
  </si>
  <si>
    <t>Lom</t>
  </si>
  <si>
    <t>Lom u Mostu</t>
  </si>
  <si>
    <t>Lomský potok</t>
  </si>
  <si>
    <t>Loučná u Lomu</t>
  </si>
  <si>
    <t>Loučenský potok</t>
  </si>
  <si>
    <t>Louka u Litvínova</t>
  </si>
  <si>
    <t>Radčický potok</t>
  </si>
  <si>
    <t>Lužice</t>
  </si>
  <si>
    <t>Lužice u Mostu</t>
  </si>
  <si>
    <t>Svinčice</t>
  </si>
  <si>
    <t>Malé Březno</t>
  </si>
  <si>
    <t>Bylany u Mostu</t>
  </si>
  <si>
    <t>Holešice</t>
  </si>
  <si>
    <t>Mariánské Radčice</t>
  </si>
  <si>
    <t>Libkovice u Mostu</t>
  </si>
  <si>
    <t>Meziboří</t>
  </si>
  <si>
    <t>Meziboří u Litvínova</t>
  </si>
  <si>
    <t>Čepirohy</t>
  </si>
  <si>
    <t>Dřínov u Komořan</t>
  </si>
  <si>
    <t>Ervěnice</t>
  </si>
  <si>
    <t>Hořany</t>
  </si>
  <si>
    <t>Komořany u Mostu</t>
  </si>
  <si>
    <t>Konobrže</t>
  </si>
  <si>
    <t>Kopisty</t>
  </si>
  <si>
    <t>Most I</t>
  </si>
  <si>
    <t>Most II</t>
  </si>
  <si>
    <t>Pařidla</t>
  </si>
  <si>
    <t>Rudolice nad Bílinou</t>
  </si>
  <si>
    <t>Skyřice</t>
  </si>
  <si>
    <t>Hipodrom (1700)</t>
  </si>
  <si>
    <t>Slatinice u Mostu</t>
  </si>
  <si>
    <t>Souš</t>
  </si>
  <si>
    <t>Autodrom (5040)</t>
  </si>
  <si>
    <t>Střimice</t>
  </si>
  <si>
    <t>Třebušice</t>
  </si>
  <si>
    <t>Velebudice</t>
  </si>
  <si>
    <t>Vtelno</t>
  </si>
  <si>
    <t>Nová Ves v Horách</t>
  </si>
  <si>
    <t>Lesná v Krušných horách</t>
  </si>
  <si>
    <t>Mikulovice v Krušných horách</t>
  </si>
  <si>
    <t>Mníšek v Krušných horách</t>
  </si>
  <si>
    <t>Obrnice</t>
  </si>
  <si>
    <t>České Zlatníky</t>
  </si>
  <si>
    <t>řeka Bílina</t>
  </si>
  <si>
    <t>Chanov</t>
  </si>
  <si>
    <t>Patokryje</t>
  </si>
  <si>
    <t>řeka Srpina</t>
  </si>
  <si>
    <t>Polerady</t>
  </si>
  <si>
    <t>Skršín</t>
  </si>
  <si>
    <t>Dobrčice u Skršína</t>
  </si>
  <si>
    <t>Chrámce</t>
  </si>
  <si>
    <t>Volevčice</t>
  </si>
  <si>
    <t>Želenice</t>
  </si>
  <si>
    <t>Liběšice u Želenic</t>
  </si>
  <si>
    <t>Želenice u Mostu</t>
  </si>
  <si>
    <t>Ústí nad Labem</t>
  </si>
  <si>
    <t>Dolní Zálezly</t>
  </si>
  <si>
    <t>Habrovany</t>
  </si>
  <si>
    <t>Habrovany u Řehlovic</t>
  </si>
  <si>
    <t>Homole u Panny</t>
  </si>
  <si>
    <t>Babiny II</t>
  </si>
  <si>
    <t>Bláhov</t>
  </si>
  <si>
    <t>Lhota pod Pannou</t>
  </si>
  <si>
    <t>Suletice</t>
  </si>
  <si>
    <t>Chabařovice</t>
  </si>
  <si>
    <t xml:space="preserve">Památková zóna </t>
  </si>
  <si>
    <t>Roudníky</t>
  </si>
  <si>
    <t>Vyklice</t>
  </si>
  <si>
    <t>Zalužany u Vyklic</t>
  </si>
  <si>
    <t>Chlumec</t>
  </si>
  <si>
    <t>Český Újezd</t>
  </si>
  <si>
    <t>Hrbovice</t>
  </si>
  <si>
    <t>Chlumec u Chabařovic</t>
  </si>
  <si>
    <t>Stradov u Chabařovic</t>
  </si>
  <si>
    <t>Střížovice u Ústí nad Labem</t>
  </si>
  <si>
    <t>Žandov u Chlumce</t>
  </si>
  <si>
    <t>Chuderov</t>
  </si>
  <si>
    <t>Chuderovec</t>
  </si>
  <si>
    <t>Libov</t>
  </si>
  <si>
    <t>Lipová pod Blanskem</t>
  </si>
  <si>
    <t>Radešín u Lipové</t>
  </si>
  <si>
    <t>Žežice u Chuderova</t>
  </si>
  <si>
    <t>Libouchec</t>
  </si>
  <si>
    <t>Čermná u Libouchce</t>
  </si>
  <si>
    <t>Knínice u Libouchce</t>
  </si>
  <si>
    <t>Leština u Malého Března</t>
  </si>
  <si>
    <t>Malé Březno nad Labem</t>
  </si>
  <si>
    <t xml:space="preserve">Záplavové území </t>
  </si>
  <si>
    <t>Vitín u Malého Března</t>
  </si>
  <si>
    <t>Malečov</t>
  </si>
  <si>
    <t>Babiny I</t>
  </si>
  <si>
    <t>Březí u Malečova</t>
  </si>
  <si>
    <t>Čeřeniště</t>
  </si>
  <si>
    <t>Horní Zálezly</t>
  </si>
  <si>
    <t>Němčí u Malečova</t>
  </si>
  <si>
    <t>Pohoří u Malečova</t>
  </si>
  <si>
    <t>Proboštov u Tašova</t>
  </si>
  <si>
    <t>Rýdeč</t>
  </si>
  <si>
    <t>Řetouň</t>
  </si>
  <si>
    <t>Petrovice</t>
  </si>
  <si>
    <t>Krásný Les v Krušných horách</t>
  </si>
  <si>
    <t>Nakléřov</t>
  </si>
  <si>
    <t>Petrovice u Chabařovic</t>
  </si>
  <si>
    <t>Větrov u Krásného Lesa</t>
  </si>
  <si>
    <t>Povrly</t>
  </si>
  <si>
    <t>Český Bukov</t>
  </si>
  <si>
    <t>Lužec u Petrova Mlýna</t>
  </si>
  <si>
    <t>Lysá</t>
  </si>
  <si>
    <t>Mašovice pod Vysokým kamenem</t>
  </si>
  <si>
    <t>Mírkov</t>
  </si>
  <si>
    <t>Neštědice</t>
  </si>
  <si>
    <t>Roztoky nad Labem</t>
  </si>
  <si>
    <t>Slavošov</t>
  </si>
  <si>
    <t>Šachov</t>
  </si>
  <si>
    <t>Přestanov</t>
  </si>
  <si>
    <t>Ryjice</t>
  </si>
  <si>
    <t>Nemocnice-LDN (115)</t>
  </si>
  <si>
    <t>Řehlovice</t>
  </si>
  <si>
    <t>Dubice nad Labem</t>
  </si>
  <si>
    <t>Lochočice</t>
  </si>
  <si>
    <t>Moravany u Dubic</t>
  </si>
  <si>
    <t>Radejčín</t>
  </si>
  <si>
    <t>Stadice</t>
  </si>
  <si>
    <t>Národní kulturní památka</t>
  </si>
  <si>
    <t>Stebno</t>
  </si>
  <si>
    <t>Chvalov</t>
  </si>
  <si>
    <t>Podlešín u Stebna</t>
  </si>
  <si>
    <t>Stebno u Dubic</t>
  </si>
  <si>
    <t>Suchá u Stebna</t>
  </si>
  <si>
    <t>Tašov</t>
  </si>
  <si>
    <t>Telnice</t>
  </si>
  <si>
    <t>Liboňov</t>
  </si>
  <si>
    <t>Varvažov u Telnice</t>
  </si>
  <si>
    <t>Tisá</t>
  </si>
  <si>
    <t>Ostrov u Tisé</t>
  </si>
  <si>
    <t>Trmice</t>
  </si>
  <si>
    <t>Koštov</t>
  </si>
  <si>
    <t>OC Bauhaus (2361), OC Globus (1567), Nákupní park (2017), havarijní zóna Spolchemie</t>
  </si>
  <si>
    <t>Božtěšice</t>
  </si>
  <si>
    <t>Brná nad Labem</t>
  </si>
  <si>
    <t>Budov u Svádova</t>
  </si>
  <si>
    <t>Bukov</t>
  </si>
  <si>
    <t>Masarykova nemocnice (1286), havarijní zóna Spolchemie</t>
  </si>
  <si>
    <t>Církvice</t>
  </si>
  <si>
    <t>Dělouš</t>
  </si>
  <si>
    <t>Dobětice</t>
  </si>
  <si>
    <t>Domov pro seniory (168)</t>
  </si>
  <si>
    <t>Habrovice</t>
  </si>
  <si>
    <t>Hostovice u Ústí nad Labem</t>
  </si>
  <si>
    <t>Klíše</t>
  </si>
  <si>
    <t>Havarijní zóna Spolchemie,zimní stadion (6500),fotbalový stadion (5500),plavecký areál Klíše (1253),Mas. nemocnice V Podhájí (104)</t>
  </si>
  <si>
    <t>Kojetice u Malečova</t>
  </si>
  <si>
    <t>Krásné Březno</t>
  </si>
  <si>
    <t>Národní kulturní památka, Domov pro seniory (131), havarijní zóna Spolchemie</t>
  </si>
  <si>
    <t>Mojžíř</t>
  </si>
  <si>
    <t>Neštěmice</t>
  </si>
  <si>
    <t>Stadion Český lev (1300)</t>
  </si>
  <si>
    <t>Nová Ves</t>
  </si>
  <si>
    <t>Olešnice u Svádova</t>
  </si>
  <si>
    <t>Předlice</t>
  </si>
  <si>
    <t>Havarijní zóna Spolchemie</t>
  </si>
  <si>
    <t>Sebuzín</t>
  </si>
  <si>
    <t>Skorotice u Ústí nad Labem</t>
  </si>
  <si>
    <t>Strážky u Habrovic</t>
  </si>
  <si>
    <t>Střekov</t>
  </si>
  <si>
    <t>Havarijní zóna Spolchemie, záplavové území</t>
  </si>
  <si>
    <t>Svádov</t>
  </si>
  <si>
    <t>Záplavové území</t>
  </si>
  <si>
    <t>Tuchomyšl</t>
  </si>
  <si>
    <t>Havarijní zóna Spolchemie, domov důchodců ul. V Klidu (186),OC Albert (1200), OD Sever (1150), OD Labe (1280), OC Forum (3000)</t>
  </si>
  <si>
    <t>Vaňov</t>
  </si>
  <si>
    <t>Všebořice</t>
  </si>
  <si>
    <t>OC Tamda (1000)</t>
  </si>
  <si>
    <t>Velké Březno</t>
  </si>
  <si>
    <t>Valtířov nad Labem</t>
  </si>
  <si>
    <t>Záplavové území, Domov pro seniory (100)</t>
  </si>
  <si>
    <t>Vítov u Velkého Března</t>
  </si>
  <si>
    <t>Velké Chvojno</t>
  </si>
  <si>
    <t>Arnultovice u Lučního Chvojna</t>
  </si>
  <si>
    <t>Luční Chvojno</t>
  </si>
  <si>
    <t>Malé Chvojno</t>
  </si>
  <si>
    <t>Mnichov u Lučního Chvojna</t>
  </si>
  <si>
    <t>Žďár u Velkého Chvojna</t>
  </si>
  <si>
    <t>Zubrnice</t>
  </si>
  <si>
    <t>Týniště u Zubrnic</t>
  </si>
  <si>
    <t xml:space="preserve"> Památková rezervace</t>
  </si>
  <si>
    <t>Děčín</t>
  </si>
  <si>
    <t>Arnoltice</t>
  </si>
  <si>
    <t>Benešov nad Ploučnicí</t>
  </si>
  <si>
    <t>Zámek (NKP), měst. pam. zóna</t>
  </si>
  <si>
    <t>Ovesná</t>
  </si>
  <si>
    <t>Bynovec</t>
  </si>
  <si>
    <t>Česká Kamenice</t>
  </si>
  <si>
    <t>Městská památková zóna, Nemocnice (137)</t>
  </si>
  <si>
    <t>Dolní Kamenice</t>
  </si>
  <si>
    <t>Horní Kamenice</t>
  </si>
  <si>
    <t>Kamenická Nová Víska</t>
  </si>
  <si>
    <t>Kerhartice</t>
  </si>
  <si>
    <t>Líska</t>
  </si>
  <si>
    <t>Bělá u Děčína</t>
  </si>
  <si>
    <t>Boletice nad Labem</t>
  </si>
  <si>
    <t>zóna HP Chemotex</t>
  </si>
  <si>
    <t>Březiny u Děčína</t>
  </si>
  <si>
    <t>Bynov</t>
  </si>
  <si>
    <t>zóna HP Zimní Stadion a Aquapark, OC Kaufland (1 535), Nemocnice (137)</t>
  </si>
  <si>
    <t>Děčín-Staré Město</t>
  </si>
  <si>
    <t>Dolní Žleb</t>
  </si>
  <si>
    <t>Folknáře</t>
  </si>
  <si>
    <t>Horní Oldřichov</t>
  </si>
  <si>
    <t>Hoštice nad Labem</t>
  </si>
  <si>
    <t>Chlum u Děčína</t>
  </si>
  <si>
    <t>Chrochvice</t>
  </si>
  <si>
    <t>Krásný Studenec</t>
  </si>
  <si>
    <t>Křešice u Děčína</t>
  </si>
  <si>
    <t>Lesná u Děčína</t>
  </si>
  <si>
    <t>Loubí u Děčína</t>
  </si>
  <si>
    <t>Maxičky</t>
  </si>
  <si>
    <t>Nebočady</t>
  </si>
  <si>
    <t>Podmokly</t>
  </si>
  <si>
    <t>zóna HP Air Products, Tesco (1050), OC Pivovar (5889)</t>
  </si>
  <si>
    <t>Prostřední Žleb</t>
  </si>
  <si>
    <t>Velká Veleň</t>
  </si>
  <si>
    <t>Vilsnice</t>
  </si>
  <si>
    <t>Dobkovice</t>
  </si>
  <si>
    <t>Prosetín u Dobkovic</t>
  </si>
  <si>
    <t>Dobrná</t>
  </si>
  <si>
    <t>Brložec</t>
  </si>
  <si>
    <t>Dolní Habartice</t>
  </si>
  <si>
    <t>Dolní Podluží</t>
  </si>
  <si>
    <t>Dolní Poustevna</t>
  </si>
  <si>
    <t>Horní Poustevna</t>
  </si>
  <si>
    <t>Nová Víska u Dolní Poustevny</t>
  </si>
  <si>
    <t>Doubice</t>
  </si>
  <si>
    <t>Františkov nad Ploučnicí</t>
  </si>
  <si>
    <t>Oldřichov nad Ploučnicí</t>
  </si>
  <si>
    <t>Heřmanov</t>
  </si>
  <si>
    <t>Blankartice</t>
  </si>
  <si>
    <t>Fojtovice u Heřmanova</t>
  </si>
  <si>
    <t>Horní Habartice</t>
  </si>
  <si>
    <t>Horní Podluží</t>
  </si>
  <si>
    <t>Hřensko</t>
  </si>
  <si>
    <t>Mezná u Hřenska</t>
  </si>
  <si>
    <t>Huntířov</t>
  </si>
  <si>
    <t>Huntířov u Děčína</t>
  </si>
  <si>
    <t>Nová Oleška</t>
  </si>
  <si>
    <t>Stará Oleška</t>
  </si>
  <si>
    <t>Chřibská</t>
  </si>
  <si>
    <t>Dolní Chřibská</t>
  </si>
  <si>
    <t>Horní Chřibská</t>
  </si>
  <si>
    <t>Krásné Pole u Chřibské</t>
  </si>
  <si>
    <t>Janov</t>
  </si>
  <si>
    <t>Janov u Hřenska</t>
  </si>
  <si>
    <t>Janská</t>
  </si>
  <si>
    <t>Jetřichovice</t>
  </si>
  <si>
    <t>Jetřichovice u Děčína</t>
  </si>
  <si>
    <t>Rynartice</t>
  </si>
  <si>
    <t>Všemily</t>
  </si>
  <si>
    <t>Vysoká Lípa</t>
  </si>
  <si>
    <t>Vesnická památková zóna</t>
  </si>
  <si>
    <t>Jílové</t>
  </si>
  <si>
    <t>Jílové u Děčína</t>
  </si>
  <si>
    <t>Martiněves u Děčína</t>
  </si>
  <si>
    <t>Modrá u Děčína</t>
  </si>
  <si>
    <t>Sněžník</t>
  </si>
  <si>
    <t>Jiřetín pod Jedlovou</t>
  </si>
  <si>
    <t>Jedlová</t>
  </si>
  <si>
    <t>Městská památková zóna</t>
  </si>
  <si>
    <t>Rozhled</t>
  </si>
  <si>
    <t>Jiříkov</t>
  </si>
  <si>
    <t>Filipov u Jiříkova</t>
  </si>
  <si>
    <t>Domov Severka (100)</t>
  </si>
  <si>
    <t>Kámen</t>
  </si>
  <si>
    <t>Krásná Lípa</t>
  </si>
  <si>
    <t>Krásný Buk</t>
  </si>
  <si>
    <t>Kyjov u Krásné Lípy</t>
  </si>
  <si>
    <t>Vlčí Hora</t>
  </si>
  <si>
    <t>Zahrady</t>
  </si>
  <si>
    <t>Kunratice</t>
  </si>
  <si>
    <t>Kunratice u České Kamenice</t>
  </si>
  <si>
    <t>Studený u Kunratic</t>
  </si>
  <si>
    <t>Kytlice</t>
  </si>
  <si>
    <t>Dolní Falknov</t>
  </si>
  <si>
    <t>Falknov</t>
  </si>
  <si>
    <t>Kytlické Mlýny</t>
  </si>
  <si>
    <t>Labská Stráň</t>
  </si>
  <si>
    <t>Lipová</t>
  </si>
  <si>
    <t>Lipová u Šluknova</t>
  </si>
  <si>
    <t>Liščí</t>
  </si>
  <si>
    <t>Lobendava</t>
  </si>
  <si>
    <t>Severní</t>
  </si>
  <si>
    <t>Ludvíkovice</t>
  </si>
  <si>
    <t>Malá Veleň</t>
  </si>
  <si>
    <t>Malšovice</t>
  </si>
  <si>
    <t>Borek u Děčína</t>
  </si>
  <si>
    <t>Hliněná</t>
  </si>
  <si>
    <t>Javory</t>
  </si>
  <si>
    <t>Stará Bohyně</t>
  </si>
  <si>
    <t>Markvartice</t>
  </si>
  <si>
    <t>Markvartice u Děčína</t>
  </si>
  <si>
    <t>Merboltice</t>
  </si>
  <si>
    <t>Mikulášovice</t>
  </si>
  <si>
    <t>Rumburk</t>
  </si>
  <si>
    <t>Dolní Křečany</t>
  </si>
  <si>
    <t>Horní Jindřichov</t>
  </si>
  <si>
    <t>Vesnická památková rezervace, Nemocnice (127)</t>
  </si>
  <si>
    <t>Růžová</t>
  </si>
  <si>
    <t>Kamenická Stráň</t>
  </si>
  <si>
    <t>Rybniště</t>
  </si>
  <si>
    <t>Nová Chřibská</t>
  </si>
  <si>
    <t>Srbská Kamenice</t>
  </si>
  <si>
    <t>Staré Křečany</t>
  </si>
  <si>
    <t>Brtníky</t>
  </si>
  <si>
    <t>Kopec</t>
  </si>
  <si>
    <t>Panský</t>
  </si>
  <si>
    <t>Starý Šachov</t>
  </si>
  <si>
    <t>Malý Šachov</t>
  </si>
  <si>
    <t>Šluknov</t>
  </si>
  <si>
    <t>Císařský</t>
  </si>
  <si>
    <t>Fukov</t>
  </si>
  <si>
    <t>Královka</t>
  </si>
  <si>
    <t>Království</t>
  </si>
  <si>
    <t>Kunratice u Šluknova</t>
  </si>
  <si>
    <t>Nové Hraběcí</t>
  </si>
  <si>
    <t>Rožany</t>
  </si>
  <si>
    <t>Těchlovice</t>
  </si>
  <si>
    <t>Babětín</t>
  </si>
  <si>
    <t>Přední Lhota u Těchlovic</t>
  </si>
  <si>
    <t>Přerov u Těchlovic</t>
  </si>
  <si>
    <t>Těchlovice nad Labem</t>
  </si>
  <si>
    <t>Valkeřice</t>
  </si>
  <si>
    <t>Varnsdorf</t>
  </si>
  <si>
    <t>Studánka u Rumburku</t>
  </si>
  <si>
    <t>Nemocnice Varnsdorf (122)</t>
  </si>
  <si>
    <t>Velká Bukovina</t>
  </si>
  <si>
    <t>Karlovka</t>
  </si>
  <si>
    <t>Malá Bukovina</t>
  </si>
  <si>
    <t>Velký Šenov</t>
  </si>
  <si>
    <t>Knížecí</t>
  </si>
  <si>
    <t>Staré Hraběcí</t>
  </si>
  <si>
    <t>Verneřice</t>
  </si>
  <si>
    <t>Čáslav u Verneřic</t>
  </si>
  <si>
    <t>Loučky u Verneřic</t>
  </si>
  <si>
    <t>Příbram pod Bukovou horou</t>
  </si>
  <si>
    <t>Rychnov u Verneřic</t>
  </si>
  <si>
    <t>Rytířov</t>
  </si>
  <si>
    <t>Velké Stínky</t>
  </si>
  <si>
    <t>Veselé</t>
  </si>
  <si>
    <t>Vilémov u Šluknova</t>
  </si>
  <si>
    <t>Vršanská Uhelná</t>
  </si>
  <si>
    <t>Orlen Unipetrol RPA</t>
  </si>
  <si>
    <t>HZS</t>
  </si>
  <si>
    <t>Benešov n. Pl.</t>
  </si>
  <si>
    <t xml:space="preserve">HZS </t>
  </si>
  <si>
    <t>Děčín - Horní Žleb</t>
  </si>
  <si>
    <t>Děčín - Boletice n. L.</t>
  </si>
  <si>
    <t>Děčín - Křešice</t>
  </si>
  <si>
    <t>Děčín - Staré Město</t>
  </si>
  <si>
    <t>Nový Bor</t>
  </si>
  <si>
    <t>Úštěk</t>
  </si>
  <si>
    <t>Žandov</t>
  </si>
  <si>
    <t>Staré Křečany - Brtníky</t>
  </si>
  <si>
    <t>Lovečkovice</t>
  </si>
  <si>
    <t>Libčeves</t>
  </si>
  <si>
    <t>Teplice</t>
  </si>
  <si>
    <t>Bílina</t>
  </si>
  <si>
    <t>Zimní stadion, Městská památková zóna</t>
  </si>
  <si>
    <t>Bílina-Újezd</t>
  </si>
  <si>
    <t>Nemocnice s poliklinikou</t>
  </si>
  <si>
    <t>Břešťany</t>
  </si>
  <si>
    <t>Břežánky</t>
  </si>
  <si>
    <t>Chudeřice u Bíliny</t>
  </si>
  <si>
    <t>Jenišův Újezd</t>
  </si>
  <si>
    <t>Bořislav</t>
  </si>
  <si>
    <t>Bílka</t>
  </si>
  <si>
    <t>Bystřany</t>
  </si>
  <si>
    <t>Domov důchodců, Czech Aerosol a.s.</t>
  </si>
  <si>
    <t>Bystřany-Světice</t>
  </si>
  <si>
    <t>Nechvalice u Bystřan</t>
  </si>
  <si>
    <t>Bžany</t>
  </si>
  <si>
    <t>Lhenice u Bžan</t>
  </si>
  <si>
    <t>Lysec</t>
  </si>
  <si>
    <t>Dubí</t>
  </si>
  <si>
    <t>Běhánky</t>
  </si>
  <si>
    <t>Cínovec</t>
  </si>
  <si>
    <t>Drahůnky</t>
  </si>
  <si>
    <t>Dubí u Teplic</t>
  </si>
  <si>
    <t>Domov důchodců</t>
  </si>
  <si>
    <t>Dubí-Bystřice</t>
  </si>
  <si>
    <t>Dubí-Pozorka</t>
  </si>
  <si>
    <t>Mstišov</t>
  </si>
  <si>
    <t>Duchcov</t>
  </si>
  <si>
    <t>Hrdlovka</t>
  </si>
  <si>
    <t>Liptice</t>
  </si>
  <si>
    <t>Háj u Duchcova</t>
  </si>
  <si>
    <t>Domaslavice</t>
  </si>
  <si>
    <t>Hostomice</t>
  </si>
  <si>
    <t>Hostomice nad Bílinou</t>
  </si>
  <si>
    <t>záplavové území</t>
  </si>
  <si>
    <t>Hrob</t>
  </si>
  <si>
    <t>Křižanov u Hrobu</t>
  </si>
  <si>
    <t>Mlýny</t>
  </si>
  <si>
    <t>Verneřice u Hrobu</t>
  </si>
  <si>
    <t>Hrobčice</t>
  </si>
  <si>
    <t>Červený Újezd u Mukova</t>
  </si>
  <si>
    <t>Dřínek</t>
  </si>
  <si>
    <t>Hetov</t>
  </si>
  <si>
    <t>Chouč</t>
  </si>
  <si>
    <t>Kučlín</t>
  </si>
  <si>
    <t>Mirošovice</t>
  </si>
  <si>
    <t>Mrzlice</t>
  </si>
  <si>
    <t>Mukov</t>
  </si>
  <si>
    <t>Radovesice u Bíliny</t>
  </si>
  <si>
    <t>Razice</t>
  </si>
  <si>
    <t>Tvrdín</t>
  </si>
  <si>
    <t>Jeníkov</t>
  </si>
  <si>
    <t>Hajniště u Duchcova</t>
  </si>
  <si>
    <t>Jeníkov u Duchcova</t>
  </si>
  <si>
    <t>Oldřichov u Duchcova</t>
  </si>
  <si>
    <t>Kladruby</t>
  </si>
  <si>
    <t>Kladruby u Teplic</t>
  </si>
  <si>
    <t>Kostomlaty pod Milešovkou</t>
  </si>
  <si>
    <t>Košťany</t>
  </si>
  <si>
    <t>Střelná</t>
  </si>
  <si>
    <t>Krupka</t>
  </si>
  <si>
    <t>Bohosudov</t>
  </si>
  <si>
    <t>kostel Panny Marie Bolestné</t>
  </si>
  <si>
    <t>Fojtovice u Krupky</t>
  </si>
  <si>
    <t>Habartice u Krupky</t>
  </si>
  <si>
    <t>Horní Krupka</t>
  </si>
  <si>
    <t>městská památková zóna</t>
  </si>
  <si>
    <t>Maršov u Krupky</t>
  </si>
  <si>
    <t>Mohelnice u Krupky</t>
  </si>
  <si>
    <t>Nové Modlany</t>
  </si>
  <si>
    <t>Soběchleby u Krupky</t>
  </si>
  <si>
    <t>Unčín u Krupky</t>
  </si>
  <si>
    <t>Vrchoslav</t>
  </si>
  <si>
    <t>Lahošť</t>
  </si>
  <si>
    <t>Ledvice</t>
  </si>
  <si>
    <t>Lukov</t>
  </si>
  <si>
    <t>Lukov u Bíliny</t>
  </si>
  <si>
    <t>Štěpánov u Lukova</t>
  </si>
  <si>
    <t>Měrunice</t>
  </si>
  <si>
    <t>Žichov</t>
  </si>
  <si>
    <t>Mikulov</t>
  </si>
  <si>
    <t>Mikulov v Krušných horách</t>
  </si>
  <si>
    <t>Modlany</t>
  </si>
  <si>
    <t>Kvítkov u Modlan</t>
  </si>
  <si>
    <t>Suché</t>
  </si>
  <si>
    <t>Věšťany</t>
  </si>
  <si>
    <t>Žichlice u Modlan</t>
  </si>
  <si>
    <t>Moldava</t>
  </si>
  <si>
    <t>Nové Město u Mikulova</t>
  </si>
  <si>
    <t>Oldřiš u Moldavy</t>
  </si>
  <si>
    <t>Pastviny u Moldavy</t>
  </si>
  <si>
    <t>Novosedlice</t>
  </si>
  <si>
    <t>Ohníč</t>
  </si>
  <si>
    <t>Křemýž</t>
  </si>
  <si>
    <t>Osek</t>
  </si>
  <si>
    <t>Dlouhá Louka</t>
  </si>
  <si>
    <t>Hrad Osek</t>
  </si>
  <si>
    <t>Hrdlovka-Nový Dvůr</t>
  </si>
  <si>
    <t>Mackov</t>
  </si>
  <si>
    <t>Nová Ves u Oseka</t>
  </si>
  <si>
    <t>Osek u Duchcova</t>
  </si>
  <si>
    <t>Cisterciácký klášter (NKP), pomník obětem katastrofy na dole Nelson(NKP)</t>
  </si>
  <si>
    <t>Proboštov</t>
  </si>
  <si>
    <t>Proboštov u Teplic</t>
  </si>
  <si>
    <t>Přítkov</t>
  </si>
  <si>
    <t>Rtyně nad Bílinou</t>
  </si>
  <si>
    <t>Malhostice</t>
  </si>
  <si>
    <t>Velvěty</t>
  </si>
  <si>
    <t>Czech Aerosol a.s. , záplavové území</t>
  </si>
  <si>
    <t>Srbice</t>
  </si>
  <si>
    <t>Světec</t>
  </si>
  <si>
    <t>Chotějovice</t>
  </si>
  <si>
    <t>Chotovenka</t>
  </si>
  <si>
    <t>Pohradice</t>
  </si>
  <si>
    <t>Štrbice</t>
  </si>
  <si>
    <t>Hudcov</t>
  </si>
  <si>
    <t>Nová Ves u Teplic</t>
  </si>
  <si>
    <t>Prosetice</t>
  </si>
  <si>
    <t>Sobědruhy</t>
  </si>
  <si>
    <t>Teplice-Řetenice</t>
  </si>
  <si>
    <t>Teplice-Trnovany</t>
  </si>
  <si>
    <t>Újezdeček</t>
  </si>
  <si>
    <t>Zabrušany</t>
  </si>
  <si>
    <t>Všechlapy u Zabrušan</t>
  </si>
  <si>
    <t>Želénky</t>
  </si>
  <si>
    <t>Žalany</t>
  </si>
  <si>
    <t>Černčice u Žalan</t>
  </si>
  <si>
    <t>Žim</t>
  </si>
  <si>
    <t>SD Doly Bílina</t>
  </si>
  <si>
    <t xml:space="preserve">I </t>
  </si>
  <si>
    <t>CHS</t>
  </si>
  <si>
    <t>Krupka - Bohosudov</t>
  </si>
  <si>
    <t xml:space="preserve">HZSP </t>
  </si>
  <si>
    <t>Jeníkov - Oldřichov</t>
  </si>
  <si>
    <t>Teplice-Sobědruhy</t>
  </si>
  <si>
    <t>Krupka - Unčín</t>
  </si>
  <si>
    <t>Lovosice</t>
  </si>
  <si>
    <t>Světec -Štrbice</t>
  </si>
  <si>
    <t>Zábrušany</t>
  </si>
  <si>
    <t>Teplice - Sobědruhy</t>
  </si>
  <si>
    <t>Litoměřice</t>
  </si>
  <si>
    <t>Bechlín</t>
  </si>
  <si>
    <t>Předonín</t>
  </si>
  <si>
    <t>Bohušovice nad Ohří</t>
  </si>
  <si>
    <t>Hrdly</t>
  </si>
  <si>
    <t>Brňany</t>
  </si>
  <si>
    <t>Brozany nad Ohří</t>
  </si>
  <si>
    <t>Hostěnice u Brozan</t>
  </si>
  <si>
    <t>Brzánky</t>
  </si>
  <si>
    <t>Bříza</t>
  </si>
  <si>
    <t>Budyně nad Ohří</t>
  </si>
  <si>
    <t>Břežany nad Ohří</t>
  </si>
  <si>
    <t>Kostelec nad Ohří</t>
  </si>
  <si>
    <t>Nížebohy</t>
  </si>
  <si>
    <t>Písty</t>
  </si>
  <si>
    <t>Roudníček</t>
  </si>
  <si>
    <t>Vrbka u Roudníčku</t>
  </si>
  <si>
    <t>Býčkovice</t>
  </si>
  <si>
    <t>Velký Újezd u Litoměřic</t>
  </si>
  <si>
    <t>Ctiněves</t>
  </si>
  <si>
    <t>Černěves</t>
  </si>
  <si>
    <t>Černiv</t>
  </si>
  <si>
    <t>Černouček</t>
  </si>
  <si>
    <t>Čížkovice</t>
  </si>
  <si>
    <t>Želechovice</t>
  </si>
  <si>
    <t>Děčany</t>
  </si>
  <si>
    <t>Lukohořany</t>
  </si>
  <si>
    <t>Semeč</t>
  </si>
  <si>
    <t>Solany</t>
  </si>
  <si>
    <t>Dlažkovice</t>
  </si>
  <si>
    <t>Dobříň</t>
  </si>
  <si>
    <t>Doksany</t>
  </si>
  <si>
    <t>Dolánky nad Ohří</t>
  </si>
  <si>
    <t>Drahobuz</t>
  </si>
  <si>
    <t>Břehoryje</t>
  </si>
  <si>
    <t>Strážiště u Drahobuze</t>
  </si>
  <si>
    <t>Dušníky</t>
  </si>
  <si>
    <t>Evaň</t>
  </si>
  <si>
    <t>Horka u Libochovic</t>
  </si>
  <si>
    <t>Hlinná</t>
  </si>
  <si>
    <t>Lbín</t>
  </si>
  <si>
    <t>Tlučeň</t>
  </si>
  <si>
    <t>Horní Beřkovice</t>
  </si>
  <si>
    <t>Horní Řepčice</t>
  </si>
  <si>
    <t>Hoštka</t>
  </si>
  <si>
    <t>Kochovice</t>
  </si>
  <si>
    <t>Malešov u Hoštky</t>
  </si>
  <si>
    <t>Velešice u Hoštky</t>
  </si>
  <si>
    <t>Hrobce</t>
  </si>
  <si>
    <t>Rohatce</t>
  </si>
  <si>
    <t>Chodouny</t>
  </si>
  <si>
    <t>Lounky</t>
  </si>
  <si>
    <t>Chodovlice</t>
  </si>
  <si>
    <t>Chotěšov</t>
  </si>
  <si>
    <t>Chotěšov u Vrbičan</t>
  </si>
  <si>
    <t>Chotiměř</t>
  </si>
  <si>
    <t>Chotiněves</t>
  </si>
  <si>
    <t>Jištěrpy</t>
  </si>
  <si>
    <t>Chudoslavice</t>
  </si>
  <si>
    <t>Jenčice</t>
  </si>
  <si>
    <t>Kamýk</t>
  </si>
  <si>
    <t>Kamýk u Litoměřic</t>
  </si>
  <si>
    <t>Keblice</t>
  </si>
  <si>
    <t>Klapý</t>
  </si>
  <si>
    <t>Kleneč</t>
  </si>
  <si>
    <t>Kostomlaty pod Řípem</t>
  </si>
  <si>
    <t>Krabčice</t>
  </si>
  <si>
    <t>Krabčice u Roudnice nad Labem</t>
  </si>
  <si>
    <t>Rovné pod Řípem</t>
  </si>
  <si>
    <t>Vesce pod Řípem</t>
  </si>
  <si>
    <t>Křesín</t>
  </si>
  <si>
    <t>Levousy</t>
  </si>
  <si>
    <t>Křešice</t>
  </si>
  <si>
    <t>Křešice u Litoměřic</t>
  </si>
  <si>
    <t>Nučnice</t>
  </si>
  <si>
    <t>Sedlec u Litoměřic</t>
  </si>
  <si>
    <t>Třeboutice</t>
  </si>
  <si>
    <t>Zahořany u Litoměřic</t>
  </si>
  <si>
    <t>Kyškovice</t>
  </si>
  <si>
    <t>Levín</t>
  </si>
  <si>
    <t>Dolní Vysoké II</t>
  </si>
  <si>
    <t>Levín u Litoměřic</t>
  </si>
  <si>
    <t>Muckov</t>
  </si>
  <si>
    <t>Lhotka nad Labem</t>
  </si>
  <si>
    <t>Liběšice</t>
  </si>
  <si>
    <t>Dolní Chobolice</t>
  </si>
  <si>
    <t>Horní Chobolice</t>
  </si>
  <si>
    <t>Horní Nezly</t>
  </si>
  <si>
    <t>Liběšice u Litoměřic</t>
  </si>
  <si>
    <t>Mladé</t>
  </si>
  <si>
    <t>Soběnice</t>
  </si>
  <si>
    <t>Srdov</t>
  </si>
  <si>
    <t>Trnobrany</t>
  </si>
  <si>
    <t>Zimoř</t>
  </si>
  <si>
    <t>Libkovice pod Řípem</t>
  </si>
  <si>
    <t>Libochovany</t>
  </si>
  <si>
    <t>Řepnice</t>
  </si>
  <si>
    <t>Libochovice</t>
  </si>
  <si>
    <t>Dubany</t>
  </si>
  <si>
    <t>Poplze</t>
  </si>
  <si>
    <t>Libotenice</t>
  </si>
  <si>
    <t>Pokratice</t>
  </si>
  <si>
    <t>Lkáň</t>
  </si>
  <si>
    <t>Dolní Šebířov</t>
  </si>
  <si>
    <t>Hlupice</t>
  </si>
  <si>
    <t>Knínice u Touchořin</t>
  </si>
  <si>
    <t>Levínské Petrovice</t>
  </si>
  <si>
    <t>Mukařov u Úštěku</t>
  </si>
  <si>
    <t>Náčkovice</t>
  </si>
  <si>
    <t>Touchořiny</t>
  </si>
  <si>
    <t>Prosmyky</t>
  </si>
  <si>
    <t>Lukavec</t>
  </si>
  <si>
    <t>Lukavec u Lovosic</t>
  </si>
  <si>
    <t>Malé Žernoseky</t>
  </si>
  <si>
    <t>Malíč</t>
  </si>
  <si>
    <t>Martiněves</t>
  </si>
  <si>
    <t>Charvatce u Martiněvsi</t>
  </si>
  <si>
    <t>Martiněves u Libochovic</t>
  </si>
  <si>
    <t>Radešín u Martiněvsi</t>
  </si>
  <si>
    <t>Michalovice</t>
  </si>
  <si>
    <t>Michalovice u Velkých Žernosek</t>
  </si>
  <si>
    <t>Miřejovice</t>
  </si>
  <si>
    <t>Mlékojedy</t>
  </si>
  <si>
    <t>Mlékojedy u Litoměřic</t>
  </si>
  <si>
    <t>Mnetěš</t>
  </si>
  <si>
    <t>Mšené-lázně</t>
  </si>
  <si>
    <t>Brníkov</t>
  </si>
  <si>
    <t>Ječovice</t>
  </si>
  <si>
    <t>Podbradec</t>
  </si>
  <si>
    <t>Ředhošť</t>
  </si>
  <si>
    <t>Vrbice u Mšeného-lázní</t>
  </si>
  <si>
    <t>Nové Dvory</t>
  </si>
  <si>
    <t>Chvalín</t>
  </si>
  <si>
    <t>Nové Dvory u Doksan</t>
  </si>
  <si>
    <t>Oleško</t>
  </si>
  <si>
    <t>Oleško u Rohatců</t>
  </si>
  <si>
    <t>Píšťany</t>
  </si>
  <si>
    <t>Ploskovice</t>
  </si>
  <si>
    <t>Maškovice</t>
  </si>
  <si>
    <t>Těchobuzice</t>
  </si>
  <si>
    <t>Vinné</t>
  </si>
  <si>
    <t>Podsedice</t>
  </si>
  <si>
    <t>Děkovka</t>
  </si>
  <si>
    <t>Chrášťany u Dřemčic</t>
  </si>
  <si>
    <t>Obřice</t>
  </si>
  <si>
    <t>Pnětluky u Podsedic</t>
  </si>
  <si>
    <t>Polepy</t>
  </si>
  <si>
    <t>Encovany</t>
  </si>
  <si>
    <t>Libínky</t>
  </si>
  <si>
    <t>Okna u Polep</t>
  </si>
  <si>
    <t>Trnová u Polep</t>
  </si>
  <si>
    <t>Třebutičky</t>
  </si>
  <si>
    <t>Prackovice nad Labem</t>
  </si>
  <si>
    <t>Litochovice nad Labem</t>
  </si>
  <si>
    <t>Přestavlky</t>
  </si>
  <si>
    <t>Přestavlky u Roudnice nad Labem</t>
  </si>
  <si>
    <t>Račice</t>
  </si>
  <si>
    <t>Račice u Štětí</t>
  </si>
  <si>
    <t>Račiněves</t>
  </si>
  <si>
    <t>Radovesice</t>
  </si>
  <si>
    <t>Radovesice u Libochovic</t>
  </si>
  <si>
    <t>Rochov</t>
  </si>
  <si>
    <t>Roudnice nad Labem</t>
  </si>
  <si>
    <t>Podlusky</t>
  </si>
  <si>
    <t>Sedlec</t>
  </si>
  <si>
    <t>Sedlec u Libochovic</t>
  </si>
  <si>
    <t>Siřejovice</t>
  </si>
  <si>
    <t>Slatina</t>
  </si>
  <si>
    <t>Slatina pod Hazmburkem</t>
  </si>
  <si>
    <t>Snědovice</t>
  </si>
  <si>
    <t>Bylochov</t>
  </si>
  <si>
    <t>Křešov</t>
  </si>
  <si>
    <t>Mošnice</t>
  </si>
  <si>
    <t>Strachaly</t>
  </si>
  <si>
    <t>Střížovice u Snědovic</t>
  </si>
  <si>
    <t>Sukorady</t>
  </si>
  <si>
    <t>Velký Hubenov</t>
  </si>
  <si>
    <t>Staňkovice</t>
  </si>
  <si>
    <t>Straškov-Vodochody</t>
  </si>
  <si>
    <t>Straškov</t>
  </si>
  <si>
    <t>Vodochody</t>
  </si>
  <si>
    <t>Sulejovice</t>
  </si>
  <si>
    <t>Štětí</t>
  </si>
  <si>
    <t>Brocno</t>
  </si>
  <si>
    <t>Čakovice u Radouně</t>
  </si>
  <si>
    <t>Hněvice</t>
  </si>
  <si>
    <t>Chcebuz</t>
  </si>
  <si>
    <t>Počeplice</t>
  </si>
  <si>
    <t>Radouň u Štětí</t>
  </si>
  <si>
    <t>Stračí</t>
  </si>
  <si>
    <t>Štětí I</t>
  </si>
  <si>
    <t>Štětí II</t>
  </si>
  <si>
    <t>Újezd u Chcebuze</t>
  </si>
  <si>
    <t>Terezín</t>
  </si>
  <si>
    <t>České Kopisty</t>
  </si>
  <si>
    <t>Nové Kopisty</t>
  </si>
  <si>
    <t>Počaply u Terezína</t>
  </si>
  <si>
    <t>Travčice</t>
  </si>
  <si>
    <t>Nučničky</t>
  </si>
  <si>
    <t>Trnovany</t>
  </si>
  <si>
    <t>Trnovany u Litoměřic</t>
  </si>
  <si>
    <t>Třebenice</t>
  </si>
  <si>
    <t>Kocourov u Medvědic</t>
  </si>
  <si>
    <t>Kololeč</t>
  </si>
  <si>
    <t>Lhota u Medvědic</t>
  </si>
  <si>
    <t>Medvědice</t>
  </si>
  <si>
    <t>Mrsklesy</t>
  </si>
  <si>
    <t>Sutom</t>
  </si>
  <si>
    <t>Teplá u Třebenic</t>
  </si>
  <si>
    <t>Třebívlice</t>
  </si>
  <si>
    <t>Dřemčice</t>
  </si>
  <si>
    <t>Dřevce</t>
  </si>
  <si>
    <t>Leská</t>
  </si>
  <si>
    <t>Skalice u Lovosic</t>
  </si>
  <si>
    <t>Staré</t>
  </si>
  <si>
    <t>Šepetely</t>
  </si>
  <si>
    <t>Třebušín</t>
  </si>
  <si>
    <t>Dolní Týnec</t>
  </si>
  <si>
    <t>Horní Týnec</t>
  </si>
  <si>
    <t>Kotelice</t>
  </si>
  <si>
    <t>Řepčice</t>
  </si>
  <si>
    <t>Úpohlavy</t>
  </si>
  <si>
    <t>Bílý Kostelec</t>
  </si>
  <si>
    <t>Brusov</t>
  </si>
  <si>
    <t>Dolní Vysoké I</t>
  </si>
  <si>
    <t>Držovice</t>
  </si>
  <si>
    <t>Dubičná</t>
  </si>
  <si>
    <t>Habřina u Úštěku</t>
  </si>
  <si>
    <t>Kalovice</t>
  </si>
  <si>
    <t>Konojedy u Úštěku</t>
  </si>
  <si>
    <t>Lhota u Úštěku</t>
  </si>
  <si>
    <t>Ličenice</t>
  </si>
  <si>
    <t>Lukov u Úštěku</t>
  </si>
  <si>
    <t>Ostré</t>
  </si>
  <si>
    <t>Rašovice u Kalovic</t>
  </si>
  <si>
    <t>Robeč</t>
  </si>
  <si>
    <t>Rochov u Tetčiněvsi</t>
  </si>
  <si>
    <t>Starý Týn</t>
  </si>
  <si>
    <t>Tetčiněves</t>
  </si>
  <si>
    <t>Vědlice</t>
  </si>
  <si>
    <t>Vědomice</t>
  </si>
  <si>
    <t>Velemín</t>
  </si>
  <si>
    <t>Bílý Újezd</t>
  </si>
  <si>
    <t>Boreč u Lovosic</t>
  </si>
  <si>
    <t>Dobkovičky</t>
  </si>
  <si>
    <t>Kletečná</t>
  </si>
  <si>
    <t>Milešov u Lovosic</t>
  </si>
  <si>
    <t>Oparno</t>
  </si>
  <si>
    <t>Páleč u Milešova</t>
  </si>
  <si>
    <t>Velké Žernoseky</t>
  </si>
  <si>
    <t>Vchynice</t>
  </si>
  <si>
    <t>Radostice u Vchynice</t>
  </si>
  <si>
    <t>Vlastislav</t>
  </si>
  <si>
    <t>Vražkov</t>
  </si>
  <si>
    <t>Vrbice</t>
  </si>
  <si>
    <t>Mastířovice</t>
  </si>
  <si>
    <t>Vetlá</t>
  </si>
  <si>
    <t>Vrbice u Roudnice nad Labem</t>
  </si>
  <si>
    <t>Vrbičany</t>
  </si>
  <si>
    <t>Vrbičany u Lovosic</t>
  </si>
  <si>
    <t>Vrutice</t>
  </si>
  <si>
    <t>Svařenice</t>
  </si>
  <si>
    <t>Záluží</t>
  </si>
  <si>
    <t>Záluží u Roudnice nad Labem</t>
  </si>
  <si>
    <t>Žabovřesky nad Ohří</t>
  </si>
  <si>
    <t>Žalhostice</t>
  </si>
  <si>
    <t>Židovice</t>
  </si>
  <si>
    <t>Židovice nad Labem</t>
  </si>
  <si>
    <t>Žitenice</t>
  </si>
  <si>
    <t>Pohořany</t>
  </si>
  <si>
    <t>Skalice u Žitenic</t>
  </si>
  <si>
    <t xml:space="preserve">V </t>
  </si>
  <si>
    <t>SŽ Ústí nad Labem</t>
  </si>
  <si>
    <t>Louny</t>
  </si>
  <si>
    <t>Nehasice</t>
  </si>
  <si>
    <t>Tatinná</t>
  </si>
  <si>
    <t>Vidovle</t>
  </si>
  <si>
    <t>Blatno u Podbořan</t>
  </si>
  <si>
    <t>Malměřice</t>
  </si>
  <si>
    <t>Blažim</t>
  </si>
  <si>
    <t>Blšany</t>
  </si>
  <si>
    <t>Liběšovice</t>
  </si>
  <si>
    <t>Malá Černoc</t>
  </si>
  <si>
    <t>Siřem</t>
  </si>
  <si>
    <t>Soběchleby u Podbořan</t>
  </si>
  <si>
    <t>Stachov u Blšan</t>
  </si>
  <si>
    <t>Blšany u Loun</t>
  </si>
  <si>
    <t>Brodec</t>
  </si>
  <si>
    <t>Břvany</t>
  </si>
  <si>
    <t>Cítoliby</t>
  </si>
  <si>
    <t>Čeradice</t>
  </si>
  <si>
    <t>Čeradice u Žatce</t>
  </si>
  <si>
    <t>Kličín</t>
  </si>
  <si>
    <t>Větrušice</t>
  </si>
  <si>
    <t>Černčice</t>
  </si>
  <si>
    <t>Černčice u Loun</t>
  </si>
  <si>
    <t>Deštnice</t>
  </si>
  <si>
    <t>Sádek u Deštnice</t>
  </si>
  <si>
    <t>Dobroměřice</t>
  </si>
  <si>
    <t>Domoušice</t>
  </si>
  <si>
    <t>Solopysky u Loun</t>
  </si>
  <si>
    <t>Holedeč</t>
  </si>
  <si>
    <t>Stránky</t>
  </si>
  <si>
    <t>Veletice</t>
  </si>
  <si>
    <t>Hříškov</t>
  </si>
  <si>
    <t>Bedřichovice u Hříškova</t>
  </si>
  <si>
    <t>Hvížďalka</t>
  </si>
  <si>
    <t>Hřivice</t>
  </si>
  <si>
    <t>Markvarec u Hřivic</t>
  </si>
  <si>
    <t>Touchovice</t>
  </si>
  <si>
    <t>Chlumčany</t>
  </si>
  <si>
    <t>Chlumčany u Loun</t>
  </si>
  <si>
    <t>Vlčí u Chlumčan</t>
  </si>
  <si>
    <t>Chožov</t>
  </si>
  <si>
    <t>Mnichovský Týnec</t>
  </si>
  <si>
    <t>Třtěno</t>
  </si>
  <si>
    <t>Chraberce</t>
  </si>
  <si>
    <t>Jimlín</t>
  </si>
  <si>
    <t>Zeměchy u Loun</t>
  </si>
  <si>
    <t>Koštice</t>
  </si>
  <si>
    <t>Vojnice u Koštic</t>
  </si>
  <si>
    <t>Vojničky</t>
  </si>
  <si>
    <t>Želevice</t>
  </si>
  <si>
    <t>Kozly</t>
  </si>
  <si>
    <t>Kozly u Loun</t>
  </si>
  <si>
    <t>Krásný Dvůr</t>
  </si>
  <si>
    <t>Zámek (NKP)</t>
  </si>
  <si>
    <t>Brody</t>
  </si>
  <si>
    <t>Chotěbudice</t>
  </si>
  <si>
    <t>Chrašťany</t>
  </si>
  <si>
    <t>Němčany</t>
  </si>
  <si>
    <t>Vysoké Třebušice</t>
  </si>
  <si>
    <t>Zlovědice</t>
  </si>
  <si>
    <t>Kryry</t>
  </si>
  <si>
    <t>Běsno</t>
  </si>
  <si>
    <t>Stebno u Petrohradu</t>
  </si>
  <si>
    <t>Strojetice u Podbořan</t>
  </si>
  <si>
    <t>Lenešice</t>
  </si>
  <si>
    <t>Hnojnice</t>
  </si>
  <si>
    <t>Hořenec</t>
  </si>
  <si>
    <t>Charvatce u Loun</t>
  </si>
  <si>
    <t>Jablonec u Libčevsi</t>
  </si>
  <si>
    <t>Lahovice u Libčevsi</t>
  </si>
  <si>
    <t>Mnichov u Loun</t>
  </si>
  <si>
    <t>Řisuty u Libčevsi</t>
  </si>
  <si>
    <t>Sinutec</t>
  </si>
  <si>
    <t>Všechlapy u Libčevsi</t>
  </si>
  <si>
    <t>Židovice u Hnojnic</t>
  </si>
  <si>
    <t>Dobříčany</t>
  </si>
  <si>
    <t>Dubčany u Liběšic</t>
  </si>
  <si>
    <t>Kluček</t>
  </si>
  <si>
    <t>Lhota u Nečemic</t>
  </si>
  <si>
    <t>Liběšice u Žatce</t>
  </si>
  <si>
    <t>Líčkov</t>
  </si>
  <si>
    <t>Libořice</t>
  </si>
  <si>
    <t>Železná u Libořic</t>
  </si>
  <si>
    <t>Lipno</t>
  </si>
  <si>
    <t>Drahomyšl</t>
  </si>
  <si>
    <t>Lipenec</t>
  </si>
  <si>
    <t>Lišany</t>
  </si>
  <si>
    <t>Lišany u Žatce</t>
  </si>
  <si>
    <t>Líšťany</t>
  </si>
  <si>
    <t>Líšťany u Cítolib</t>
  </si>
  <si>
    <t>Brloh</t>
  </si>
  <si>
    <t>Historické jádro města, průmyslová zóna, obchodní centrum VHV, domov pro seniory, dětská psychiatrická léčebna, nemocnice s LDN</t>
  </si>
  <si>
    <t>Nečichy</t>
  </si>
  <si>
    <t>Lubenec</t>
  </si>
  <si>
    <t>Dolní Záhoří</t>
  </si>
  <si>
    <t>Drahonice u Lubence</t>
  </si>
  <si>
    <t>Horní Záhoří</t>
  </si>
  <si>
    <t>Ležky</t>
  </si>
  <si>
    <t>Libkovice</t>
  </si>
  <si>
    <t>Libyně</t>
  </si>
  <si>
    <t>Přibenice</t>
  </si>
  <si>
    <t>Vítkovice u Lubence</t>
  </si>
  <si>
    <t>Řepany</t>
  </si>
  <si>
    <t>Měcholupy</t>
  </si>
  <si>
    <t>Měcholupy u Žatce</t>
  </si>
  <si>
    <t>Milošice</t>
  </si>
  <si>
    <t>Velká Černoc</t>
  </si>
  <si>
    <t>Želeč u Žatce</t>
  </si>
  <si>
    <t>Nepomyšl</t>
  </si>
  <si>
    <t>Dětaň</t>
  </si>
  <si>
    <t>Dvérce</t>
  </si>
  <si>
    <t>Chmelištná</t>
  </si>
  <si>
    <t>Nová Ves u Podbořan</t>
  </si>
  <si>
    <t>Nová Ves u Hříškova</t>
  </si>
  <si>
    <t>Nové Sedlo</t>
  </si>
  <si>
    <t>Břežany u Žatce</t>
  </si>
  <si>
    <t>Číňov</t>
  </si>
  <si>
    <t>Chudeřín</t>
  </si>
  <si>
    <t>Nové Sedlo u Žatce</t>
  </si>
  <si>
    <t>Sedčice</t>
  </si>
  <si>
    <t>Žabokliky</t>
  </si>
  <si>
    <t>Obora</t>
  </si>
  <si>
    <t>Obora u Loun</t>
  </si>
  <si>
    <t>Očihov</t>
  </si>
  <si>
    <t>Očihovec</t>
  </si>
  <si>
    <t>Opočno</t>
  </si>
  <si>
    <t>Opočno u Loun</t>
  </si>
  <si>
    <t>Panenský Týnec</t>
  </si>
  <si>
    <t>Peruc</t>
  </si>
  <si>
    <t>Černochov</t>
  </si>
  <si>
    <t>Hřivčice</t>
  </si>
  <si>
    <t>Chrastín</t>
  </si>
  <si>
    <t>Pátek u Loun</t>
  </si>
  <si>
    <t>Radonice nad Ohří</t>
  </si>
  <si>
    <t>Stradonice u Pátku</t>
  </si>
  <si>
    <t>Telce</t>
  </si>
  <si>
    <t>Petrohrad</t>
  </si>
  <si>
    <t>Bílenec</t>
  </si>
  <si>
    <t>Černčice u Petrohradu</t>
  </si>
  <si>
    <t>Psychatrická léčebna</t>
  </si>
  <si>
    <t>Pnětluky</t>
  </si>
  <si>
    <t>Konětopy u Pnětluk</t>
  </si>
  <si>
    <t>Počedělice</t>
  </si>
  <si>
    <t>Orasice</t>
  </si>
  <si>
    <t>Volenice u Počedělic</t>
  </si>
  <si>
    <t>Podbořanský Rohozec</t>
  </si>
  <si>
    <t>Buškovice</t>
  </si>
  <si>
    <t>Dolánky u Kaštic</t>
  </si>
  <si>
    <t>Hlubany</t>
  </si>
  <si>
    <t>Kaštice</t>
  </si>
  <si>
    <t>Kněžice u Podbořan</t>
  </si>
  <si>
    <t>Letov</t>
  </si>
  <si>
    <t>Neprobylice u Kaštic</t>
  </si>
  <si>
    <t>Domov pro seniory</t>
  </si>
  <si>
    <t>Pšov u Podbořan</t>
  </si>
  <si>
    <t>Sýrovice</t>
  </si>
  <si>
    <t>Valov</t>
  </si>
  <si>
    <t>Postoloprty</t>
  </si>
  <si>
    <t>Březno u Postoloprt</t>
  </si>
  <si>
    <t>Dolejší Hůrky</t>
  </si>
  <si>
    <t>Hradiště nad Ohří</t>
  </si>
  <si>
    <t>Levonice</t>
  </si>
  <si>
    <t>Malnice</t>
  </si>
  <si>
    <t>Mradice</t>
  </si>
  <si>
    <t>Rvenice</t>
  </si>
  <si>
    <t>Seménkovice</t>
  </si>
  <si>
    <t>Skupice u Postoloprt</t>
  </si>
  <si>
    <t>Strkovice</t>
  </si>
  <si>
    <t>Vrbka u Postoloprt</t>
  </si>
  <si>
    <t>Raná</t>
  </si>
  <si>
    <t>Hrádek u Loun</t>
  </si>
  <si>
    <t>Raná u Loun</t>
  </si>
  <si>
    <t>Ročov</t>
  </si>
  <si>
    <t>Břínkov</t>
  </si>
  <si>
    <t>Dolní Ročov</t>
  </si>
  <si>
    <t>Horní Ročov</t>
  </si>
  <si>
    <t>Úlovice</t>
  </si>
  <si>
    <t>Slavětín</t>
  </si>
  <si>
    <t>Kystra</t>
  </si>
  <si>
    <t>Slavětín nad Ohří</t>
  </si>
  <si>
    <t>Smolnice</t>
  </si>
  <si>
    <t>Smolnice u Loun</t>
  </si>
  <si>
    <t>Selibice</t>
  </si>
  <si>
    <t>Staňkovice u Žatce</t>
  </si>
  <si>
    <t>Tvršice</t>
  </si>
  <si>
    <t>Toužetín</t>
  </si>
  <si>
    <t>Donín</t>
  </si>
  <si>
    <t>Sulec</t>
  </si>
  <si>
    <t>Tuchořice</t>
  </si>
  <si>
    <t>Nečemice</t>
  </si>
  <si>
    <t>Třeskonice</t>
  </si>
  <si>
    <t>Úherce</t>
  </si>
  <si>
    <t>Úherce u Panenského Týnce</t>
  </si>
  <si>
    <t>Velemyšleves</t>
  </si>
  <si>
    <t>Minice</t>
  </si>
  <si>
    <t>Zálezly</t>
  </si>
  <si>
    <t>Veltěže</t>
  </si>
  <si>
    <t>Vinařice</t>
  </si>
  <si>
    <t>Divice</t>
  </si>
  <si>
    <t>Vinařice u Loun</t>
  </si>
  <si>
    <t>Vrbno nad Lesy</t>
  </si>
  <si>
    <t>Vroutek</t>
  </si>
  <si>
    <t>Lužec</t>
  </si>
  <si>
    <t>Mukoděly</t>
  </si>
  <si>
    <t>Skytaly</t>
  </si>
  <si>
    <t>Vesce u Drahonic</t>
  </si>
  <si>
    <t>Vidhostice</t>
  </si>
  <si>
    <t>Vrbička</t>
  </si>
  <si>
    <t>Nemocnice LDN</t>
  </si>
  <si>
    <t>Mlýnce</t>
  </si>
  <si>
    <t>Vršovice</t>
  </si>
  <si>
    <t>Vršovice u Loun</t>
  </si>
  <si>
    <t>Výškov</t>
  </si>
  <si>
    <t>Počerady</t>
  </si>
  <si>
    <t>Výškov u Počerad</t>
  </si>
  <si>
    <t>Zálužice</t>
  </si>
  <si>
    <t>Rybňany</t>
  </si>
  <si>
    <t>Stekník</t>
  </si>
  <si>
    <t>Zálužice nad Ohří</t>
  </si>
  <si>
    <t>Zbrašín</t>
  </si>
  <si>
    <t>Hořany u Zbrašína</t>
  </si>
  <si>
    <t>Senkov</t>
  </si>
  <si>
    <t>Bezděkov u Žatce</t>
  </si>
  <si>
    <t>Milčeves</t>
  </si>
  <si>
    <t>Radíčeves</t>
  </si>
  <si>
    <t>Trnovany u Žatce</t>
  </si>
  <si>
    <t>Záplavová oblast</t>
  </si>
  <si>
    <t>Velichov u Žatce</t>
  </si>
  <si>
    <t>Nemocnice, městská památková rezervace, domov důchodců</t>
  </si>
  <si>
    <t>Želkovice</t>
  </si>
  <si>
    <t>Želkovice u Loun</t>
  </si>
  <si>
    <t>Žerotín</t>
  </si>
  <si>
    <t>Žerotín u Panenského Týnce</t>
  </si>
  <si>
    <t>Žiželice</t>
  </si>
  <si>
    <t>Hořetice u Žiželic</t>
  </si>
  <si>
    <t>Přívlaky</t>
  </si>
  <si>
    <t>Stroupeč</t>
  </si>
  <si>
    <t>Žiželice u Žatce</t>
  </si>
  <si>
    <t>Pátek</t>
  </si>
  <si>
    <t>Stradonice</t>
  </si>
  <si>
    <t/>
  </si>
  <si>
    <t>Rudolice</t>
  </si>
  <si>
    <t>Krupka-Bohosudov</t>
  </si>
  <si>
    <t>ÚL-Mojžíř</t>
  </si>
  <si>
    <t>Stebno-Podlešín</t>
  </si>
  <si>
    <t>Mšené - Lázně</t>
  </si>
  <si>
    <t>Rodnice nad Labem</t>
  </si>
  <si>
    <t>Cítov</t>
  </si>
  <si>
    <t>Vrbice u Polep</t>
  </si>
  <si>
    <t>Hoštka - Malešov</t>
  </si>
  <si>
    <t>Jesenice</t>
  </si>
  <si>
    <t>Rakovník</t>
  </si>
  <si>
    <t>Klobuky</t>
  </si>
  <si>
    <t>Žíželice</t>
  </si>
  <si>
    <t>Tuhaň</t>
  </si>
  <si>
    <t>Litívnov</t>
  </si>
  <si>
    <t>Bechlín - Předonín</t>
  </si>
  <si>
    <t>Straškov - Vodochody</t>
  </si>
  <si>
    <t>Libkovice nad Labem</t>
  </si>
  <si>
    <t>Kláň</t>
  </si>
  <si>
    <t>Podsedice - Chrášťany</t>
  </si>
  <si>
    <t>Kravaře</t>
  </si>
  <si>
    <t>Žitenice - Pohořany</t>
  </si>
  <si>
    <t>Kód jednotky</t>
  </si>
  <si>
    <t>423</t>
  </si>
  <si>
    <t>424</t>
  </si>
  <si>
    <t>425</t>
  </si>
  <si>
    <t>Obec Braňany</t>
  </si>
  <si>
    <t>Město Litvínov</t>
  </si>
  <si>
    <t>Město Hora Svaté Kateřiny</t>
  </si>
  <si>
    <t>Město Horní Jiřetín</t>
  </si>
  <si>
    <t>Město Lom u Mostu</t>
  </si>
  <si>
    <t>Město Meziboří</t>
  </si>
  <si>
    <t>Obec Nová Ves v Horách</t>
  </si>
  <si>
    <t>Obec Obrnice</t>
  </si>
  <si>
    <t>Statutární město Most</t>
  </si>
  <si>
    <t>Obec Želenice</t>
  </si>
  <si>
    <t>ORLEN Unipetrol RPA</t>
  </si>
  <si>
    <t>Vršanská uhelná, a. s.</t>
  </si>
  <si>
    <t>United Energy</t>
  </si>
  <si>
    <t>United Energy, a. s.</t>
  </si>
  <si>
    <t>Obec Bečov</t>
  </si>
  <si>
    <t>Obec Brandov</t>
  </si>
  <si>
    <t>Obec Louka u Litvínova</t>
  </si>
  <si>
    <t>Obec Malé Březno</t>
  </si>
  <si>
    <t>Obec Skršín</t>
  </si>
  <si>
    <t>VI</t>
  </si>
  <si>
    <t>110</t>
  </si>
  <si>
    <t>D</t>
  </si>
  <si>
    <t>103</t>
  </si>
  <si>
    <t>012</t>
  </si>
  <si>
    <t>013</t>
  </si>
  <si>
    <t>014</t>
  </si>
  <si>
    <t xml:space="preserve">Město Litoměřice </t>
  </si>
  <si>
    <t>Město Bohušovice nad Ohří</t>
  </si>
  <si>
    <t>Městys Brozany nad Ohří</t>
  </si>
  <si>
    <t>Město Budyně nad Ohří</t>
  </si>
  <si>
    <t>Obec Horní Beřkovice</t>
  </si>
  <si>
    <t>Obec Chotiměř</t>
  </si>
  <si>
    <t>Obec Klapý</t>
  </si>
  <si>
    <t>Obec Liběšice</t>
  </si>
  <si>
    <t>Obec Lovečkovice</t>
  </si>
  <si>
    <t>Mšené - lázně</t>
  </si>
  <si>
    <t>Obec Mšené - Lázně</t>
  </si>
  <si>
    <t>Obec Polepy</t>
  </si>
  <si>
    <t>Obec Prackovice nad Labem</t>
  </si>
  <si>
    <t>Město Roudnice nad Labem</t>
  </si>
  <si>
    <t>Obec Snědovice</t>
  </si>
  <si>
    <t>Město Terezín</t>
  </si>
  <si>
    <t>Město Třebenice</t>
  </si>
  <si>
    <t>Obec Třebívlice</t>
  </si>
  <si>
    <t xml:space="preserve">Obec Vrbice </t>
  </si>
  <si>
    <t>Město Hoštka</t>
  </si>
  <si>
    <t>Město Štětí</t>
  </si>
  <si>
    <t>ČEPRO Roudnice</t>
  </si>
  <si>
    <t>Lovochemie Lovosice</t>
  </si>
  <si>
    <t>VHJ Travčice</t>
  </si>
  <si>
    <t>Armáda ČR</t>
  </si>
  <si>
    <t>Obec Bechlín</t>
  </si>
  <si>
    <t>Obec Býčkovice</t>
  </si>
  <si>
    <t>Obec Čížkovice</t>
  </si>
  <si>
    <t>Obec Hlinná</t>
  </si>
  <si>
    <t>Obec Hrobce</t>
  </si>
  <si>
    <t>Obec Chotiněves</t>
  </si>
  <si>
    <t>Obec Chudoslavice</t>
  </si>
  <si>
    <t>Kostomplaty pod Řípem</t>
  </si>
  <si>
    <t>Obec Kostomlaty pod Řípem</t>
  </si>
  <si>
    <t>Obec Křešice</t>
  </si>
  <si>
    <t>Obec Černouček</t>
  </si>
  <si>
    <t>Obec Libkovice pod Řípem</t>
  </si>
  <si>
    <t>Obec Libotenice</t>
  </si>
  <si>
    <t>Obec Lkáň</t>
  </si>
  <si>
    <t>Obec Lukavec</t>
  </si>
  <si>
    <t>Obec Nové Dvory</t>
  </si>
  <si>
    <t>Obec Ploskovice</t>
  </si>
  <si>
    <t>Obec Přestavlky</t>
  </si>
  <si>
    <t>Obec Horní Řepčice</t>
  </si>
  <si>
    <t>Obec Straškov - Vodochody</t>
  </si>
  <si>
    <t>Obec Sulejovice</t>
  </si>
  <si>
    <t>Obec Travčice</t>
  </si>
  <si>
    <t>Obec Vědomice</t>
  </si>
  <si>
    <t>Obec Velké Žernoseky</t>
  </si>
  <si>
    <t>Obec Žitenice</t>
  </si>
  <si>
    <t>Martiněves - Charvatce</t>
  </si>
  <si>
    <t>Obec Martiněves</t>
  </si>
  <si>
    <t>Obec Podsedice</t>
  </si>
  <si>
    <t>Obec Oleško</t>
  </si>
  <si>
    <t>Schoeller Křešice</t>
  </si>
  <si>
    <t>HOLCIM Čížkovice</t>
  </si>
  <si>
    <t>neurčeno</t>
  </si>
  <si>
    <t>Chodovlice - požární hlídka</t>
  </si>
  <si>
    <t>Obec Chodovlice</t>
  </si>
  <si>
    <t>138</t>
  </si>
  <si>
    <t>Obec Čižkovice</t>
  </si>
  <si>
    <t xml:space="preserve">Petrovice </t>
  </si>
  <si>
    <t>Obec Velké Březno</t>
  </si>
  <si>
    <t>108</t>
  </si>
  <si>
    <t>Město Chlumec</t>
  </si>
  <si>
    <t>Město Chabařovice</t>
  </si>
  <si>
    <t>Obec Chuderov</t>
  </si>
  <si>
    <t>Obec Libouchec</t>
  </si>
  <si>
    <t>118</t>
  </si>
  <si>
    <t>Obec Malečov</t>
  </si>
  <si>
    <t>120</t>
  </si>
  <si>
    <t>Statutární Město Ústí nad Labem</t>
  </si>
  <si>
    <t>125</t>
  </si>
  <si>
    <t>Obec Petrovice</t>
  </si>
  <si>
    <t>126</t>
  </si>
  <si>
    <t>Obec Povrly</t>
  </si>
  <si>
    <t>134</t>
  </si>
  <si>
    <t>Obec Řehlovice</t>
  </si>
  <si>
    <t>137</t>
  </si>
  <si>
    <t>Obec Stebno</t>
  </si>
  <si>
    <t>Obec Telnice</t>
  </si>
  <si>
    <t>145</t>
  </si>
  <si>
    <t>Obec Tisá</t>
  </si>
  <si>
    <t>601</t>
  </si>
  <si>
    <t>Spolek pro chemickou a hutní výrobu, a. s.</t>
  </si>
  <si>
    <t>606</t>
  </si>
  <si>
    <t>Viterra, s. r. o.</t>
  </si>
  <si>
    <t>133</t>
  </si>
  <si>
    <t>Obec Ryjice</t>
  </si>
  <si>
    <t>151</t>
  </si>
  <si>
    <t>Obec Velké Chvojno</t>
  </si>
  <si>
    <t>Město Jiříkov</t>
  </si>
  <si>
    <t>159</t>
  </si>
  <si>
    <t>Město Rumburk</t>
  </si>
  <si>
    <t>174</t>
  </si>
  <si>
    <t>Město Velký Šenov</t>
  </si>
  <si>
    <t>Statutární město Děčín</t>
  </si>
  <si>
    <t>Obec Labská Stráň</t>
  </si>
  <si>
    <t>Město Benešov nad Ploučnicí</t>
  </si>
  <si>
    <t>Děčín - Boletice n. Labem</t>
  </si>
  <si>
    <t>Město Česká Kamenice</t>
  </si>
  <si>
    <t>Obec Dolní Podluží</t>
  </si>
  <si>
    <t>Město Dolní Poustevna</t>
  </si>
  <si>
    <t>Obec Horní Habartice</t>
  </si>
  <si>
    <t>Obec Horní Podluží</t>
  </si>
  <si>
    <t>Obec Hřensko</t>
  </si>
  <si>
    <t>Město Chřibská</t>
  </si>
  <si>
    <t>Město Krásná Lípa</t>
  </si>
  <si>
    <t>Obec Kytlice</t>
  </si>
  <si>
    <t>Obec Markvartice</t>
  </si>
  <si>
    <t>Město Mikulášovice</t>
  </si>
  <si>
    <t>Město Jílové</t>
  </si>
  <si>
    <t>Město Šluknov</t>
  </si>
  <si>
    <t>Město Varnsdorf</t>
  </si>
  <si>
    <t>Město Verneřice</t>
  </si>
  <si>
    <t>Obec Vilémov</t>
  </si>
  <si>
    <t>Obec Bynovec</t>
  </si>
  <si>
    <t>111</t>
  </si>
  <si>
    <t>112</t>
  </si>
  <si>
    <t>Obec Staré Křečany</t>
  </si>
  <si>
    <t>Obec Dobkovice</t>
  </si>
  <si>
    <t>Obec Dolní Habartice</t>
  </si>
  <si>
    <t>163</t>
  </si>
  <si>
    <t>Obec Rybniště</t>
  </si>
  <si>
    <t>167</t>
  </si>
  <si>
    <t>Obec Starý Šachov</t>
  </si>
  <si>
    <t>Obec Velká Bukovina</t>
  </si>
  <si>
    <t>C2-C-S</t>
  </si>
  <si>
    <t>P1-C-Z</t>
  </si>
  <si>
    <t>157</t>
  </si>
  <si>
    <t>172</t>
  </si>
  <si>
    <t>Městys Cítoliby</t>
  </si>
  <si>
    <t>Obec Lubenec</t>
  </si>
  <si>
    <t>206</t>
  </si>
  <si>
    <t>Město Postoloprty</t>
  </si>
  <si>
    <t>Obec Tuchořice</t>
  </si>
  <si>
    <t>Obec Černčice</t>
  </si>
  <si>
    <t>Obec Domoušice</t>
  </si>
  <si>
    <t>Obec Hřivice</t>
  </si>
  <si>
    <t>Obec Koštice</t>
  </si>
  <si>
    <t>Obec Krásný Dvůr</t>
  </si>
  <si>
    <t>Město Kryry</t>
  </si>
  <si>
    <t>Obec Lenešice</t>
  </si>
  <si>
    <t>Obec Libčeves</t>
  </si>
  <si>
    <t>Obec Libočany</t>
  </si>
  <si>
    <t>Obec Líšťany</t>
  </si>
  <si>
    <t>Městys Panenský Týnec</t>
  </si>
  <si>
    <t>Městys Peruc</t>
  </si>
  <si>
    <t>Město Podbořany</t>
  </si>
  <si>
    <t>Městys Ročov</t>
  </si>
  <si>
    <t>Obec Smolnice</t>
  </si>
  <si>
    <t>Obec Veltěže</t>
  </si>
  <si>
    <t>Město Vroutek</t>
  </si>
  <si>
    <t>Město Žatec</t>
  </si>
  <si>
    <t>600</t>
  </si>
  <si>
    <t>Elektrárna Počerady</t>
  </si>
  <si>
    <t>Elektrárna Počerady, a. s.</t>
  </si>
  <si>
    <t>Obec Brodec</t>
  </si>
  <si>
    <t>Obec Obora</t>
  </si>
  <si>
    <t>Obec Dobroměřice</t>
  </si>
  <si>
    <t>Obec Jimlín</t>
  </si>
  <si>
    <t>Obec Chraberce</t>
  </si>
  <si>
    <t>Městys Nepomyšl</t>
  </si>
  <si>
    <t>Obec Očihov</t>
  </si>
  <si>
    <t>Obec Úherce</t>
  </si>
  <si>
    <t>Obec Petrohrad</t>
  </si>
  <si>
    <t>Obec Počedělice</t>
  </si>
  <si>
    <t>Obec Raná</t>
  </si>
  <si>
    <t>Městys Slavětín</t>
  </si>
  <si>
    <t>Solopysky</t>
  </si>
  <si>
    <t>Obec Chožov</t>
  </si>
  <si>
    <t>Obec Velemyšleves</t>
  </si>
  <si>
    <t>Obec Vinařice</t>
  </si>
  <si>
    <t>Obec Vršovice</t>
  </si>
  <si>
    <t>Obec Zbrašín</t>
  </si>
  <si>
    <t>Obec Žíželice</t>
  </si>
  <si>
    <t>P3-C-Z</t>
  </si>
  <si>
    <t>158</t>
  </si>
  <si>
    <t>187</t>
  </si>
  <si>
    <t>242</t>
  </si>
  <si>
    <t>115</t>
  </si>
  <si>
    <t>204</t>
  </si>
  <si>
    <t>264</t>
  </si>
  <si>
    <t>Město Krupka</t>
  </si>
  <si>
    <t>Město Bílina</t>
  </si>
  <si>
    <t>Bystřany - Úpořiny</t>
  </si>
  <si>
    <t>Obec Bystřany</t>
  </si>
  <si>
    <t>Město Dubí</t>
  </si>
  <si>
    <t>Město Duchcov</t>
  </si>
  <si>
    <t>Městys Hostomice</t>
  </si>
  <si>
    <t>Město Hrob</t>
  </si>
  <si>
    <t>Obec Kostomlaty pod Milešovkou</t>
  </si>
  <si>
    <t>Město Košťany</t>
  </si>
  <si>
    <t>Obec Měrunice</t>
  </si>
  <si>
    <t>Obec Moldava</t>
  </si>
  <si>
    <t>Město Osek</t>
  </si>
  <si>
    <t>Obec Proboštov</t>
  </si>
  <si>
    <t>Město Teplice</t>
  </si>
  <si>
    <t>Obec Srbice</t>
  </si>
  <si>
    <t>Obec Zabrušany</t>
  </si>
  <si>
    <t>OÚ  Žalany</t>
  </si>
  <si>
    <t>SD Doly Bílina - Ledvice</t>
  </si>
  <si>
    <t>Obec Háj u Duchcova</t>
  </si>
  <si>
    <t>Obec Hrobčice</t>
  </si>
  <si>
    <t>Obec Kladruby</t>
  </si>
  <si>
    <t>Bžany - Lhenice</t>
  </si>
  <si>
    <t>Obec Bžany</t>
  </si>
  <si>
    <t>Světec - Štrbice</t>
  </si>
  <si>
    <t>Obec Světec</t>
  </si>
  <si>
    <t>124</t>
  </si>
  <si>
    <t>Obec Mikulov</t>
  </si>
  <si>
    <t xml:space="preserve">Modlany </t>
  </si>
  <si>
    <t>Obec Modlany</t>
  </si>
  <si>
    <t>142</t>
  </si>
  <si>
    <t>Oldřichov</t>
  </si>
  <si>
    <t>Obec Jeníkov</t>
  </si>
  <si>
    <t>AGC Teplice</t>
  </si>
  <si>
    <t>Vitrablok Duchcov</t>
  </si>
  <si>
    <t>Czech Aerosol Velvěty</t>
  </si>
  <si>
    <t>Enaspol Velvěty</t>
  </si>
  <si>
    <t>Obec Žalany</t>
  </si>
  <si>
    <t>C2-B,E-S</t>
  </si>
  <si>
    <t>C3-B,F-O</t>
  </si>
  <si>
    <t>Podbořanský Rohozec u Hradiště I</t>
  </si>
  <si>
    <t>Podbořanský Rohozec u Hradiště II</t>
  </si>
  <si>
    <t>P2-B-Z</t>
  </si>
  <si>
    <t>Správa železnic, státní organizace</t>
  </si>
  <si>
    <t>ČEZ, a. s.</t>
  </si>
  <si>
    <t>ORLEN Unipetrol RPA, s. r. o.</t>
  </si>
  <si>
    <t>Severočeské doly a. s.</t>
  </si>
  <si>
    <t>AGC Flat Glass Czech, a. s.</t>
  </si>
  <si>
    <t>Vitrablok, s. r. o.</t>
  </si>
  <si>
    <t>Czech Aerosol, a. s.</t>
  </si>
  <si>
    <t>Enaspol a. s.</t>
  </si>
  <si>
    <t>SD Doly Nástup - Tušimice</t>
  </si>
  <si>
    <t>Ústí nad Labem - Božtěšice</t>
  </si>
  <si>
    <t>Ústí nad Labem - Mojžíř</t>
  </si>
  <si>
    <t>Ústí nad Labem - Střekov</t>
  </si>
  <si>
    <t>Spolchemice - Ústí nad Labem</t>
  </si>
  <si>
    <t xml:space="preserve">Teplárna - Trmice </t>
  </si>
  <si>
    <t>Viterra - Ústí nad Labem</t>
  </si>
  <si>
    <t>SŽ - Ústí nad Labem</t>
  </si>
  <si>
    <t>SŽ - Chomutov</t>
  </si>
  <si>
    <t>Stebno - Podlešín</t>
  </si>
  <si>
    <t>ČEZ,a. s.</t>
  </si>
  <si>
    <t>Čepro a. s.</t>
  </si>
  <si>
    <t>Lovochemie a. s.</t>
  </si>
  <si>
    <t>Schoeller s. r. o. Křešice</t>
  </si>
  <si>
    <t>HOLCIM a. s.</t>
  </si>
  <si>
    <t>Chyše</t>
  </si>
  <si>
    <t>Kolešov</t>
  </si>
  <si>
    <r>
      <rPr>
        <b/>
        <sz val="10"/>
        <rFont val="Century Gothic"/>
        <family val="2"/>
        <charset val="238"/>
      </rPr>
      <t>Ku1</t>
    </r>
    <r>
      <rPr>
        <sz val="10"/>
        <rFont val="Century Gothic"/>
        <family val="2"/>
        <charset val="238"/>
      </rPr>
      <t xml:space="preserve"> - památková zóna Osada, </t>
    </r>
    <r>
      <rPr>
        <b/>
        <sz val="10"/>
        <rFont val="Century Gothic"/>
        <family val="2"/>
        <charset val="238"/>
      </rPr>
      <t>Ku3</t>
    </r>
    <r>
      <rPr>
        <sz val="10"/>
        <rFont val="Century Gothic"/>
        <family val="2"/>
        <charset val="238"/>
      </rPr>
      <t xml:space="preserve"> - Radčický potok, Poustevnický potok, </t>
    </r>
    <r>
      <rPr>
        <b/>
        <sz val="10"/>
        <rFont val="Century Gothic"/>
        <family val="2"/>
        <charset val="238"/>
      </rPr>
      <t>Ku6</t>
    </r>
    <r>
      <rPr>
        <sz val="10"/>
        <rFont val="Century Gothic"/>
        <family val="2"/>
        <charset val="238"/>
      </rPr>
      <t xml:space="preserve"> - Sportovní hala (1 200), ZS Ivana Hlinky (6 000)</t>
    </r>
  </si>
  <si>
    <r>
      <rPr>
        <b/>
        <sz val="10"/>
        <rFont val="Century Gothic"/>
        <family val="2"/>
        <charset val="238"/>
      </rPr>
      <t>Ku4</t>
    </r>
    <r>
      <rPr>
        <sz val="10"/>
        <rFont val="Century Gothic"/>
        <family val="2"/>
        <charset val="238"/>
      </rPr>
      <t xml:space="preserve"> - Zóna hav. plánování Chempark, </t>
    </r>
    <r>
      <rPr>
        <b/>
        <sz val="10"/>
        <rFont val="Century Gothic"/>
        <family val="2"/>
        <charset val="238"/>
      </rPr>
      <t>Ku6</t>
    </r>
    <r>
      <rPr>
        <sz val="10"/>
        <rFont val="Century Gothic"/>
        <family val="2"/>
        <charset val="238"/>
      </rPr>
      <t xml:space="preserve"> - průmyslová zóna Chempark</t>
    </r>
  </si>
  <si>
    <r>
      <rPr>
        <b/>
        <sz val="10"/>
        <rFont val="Century Gothic"/>
        <family val="2"/>
        <charset val="238"/>
      </rPr>
      <t>Ku1</t>
    </r>
    <r>
      <rPr>
        <sz val="10"/>
        <rFont val="Century Gothic"/>
        <family val="2"/>
        <charset val="238"/>
      </rPr>
      <t xml:space="preserve"> - NKP Kostel Nanebevzetí P. Marie, </t>
    </r>
    <r>
      <rPr>
        <b/>
        <sz val="10"/>
        <rFont val="Century Gothic"/>
        <family val="2"/>
        <charset val="238"/>
      </rPr>
      <t>Ku4</t>
    </r>
    <r>
      <rPr>
        <sz val="10"/>
        <rFont val="Century Gothic"/>
        <family val="2"/>
        <charset val="238"/>
      </rPr>
      <t xml:space="preserve"> - Zóna hav. plánovaní Chempark</t>
    </r>
  </si>
  <si>
    <r>
      <rPr>
        <b/>
        <sz val="10"/>
        <rFont val="Century Gothic"/>
        <family val="2"/>
        <charset val="238"/>
      </rPr>
      <t>Ku6</t>
    </r>
    <r>
      <rPr>
        <sz val="10"/>
        <rFont val="Century Gothic"/>
        <family val="2"/>
        <charset val="238"/>
      </rPr>
      <t xml:space="preserve"> - OC Central (1100), Hypermarket Tesco (1194), Sportovní hala (1200), Fotbalový stadion (7500), ZS Most (2000), Aquadrom (1500); </t>
    </r>
    <r>
      <rPr>
        <b/>
        <sz val="10"/>
        <rFont val="Century Gothic"/>
        <family val="2"/>
        <charset val="238"/>
      </rPr>
      <t>Ku7</t>
    </r>
    <r>
      <rPr>
        <sz val="10"/>
        <rFont val="Century Gothic"/>
        <family val="2"/>
        <charset val="238"/>
      </rPr>
      <t xml:space="preserve"> - Nemocnice (624), Oddělení následné péče (142), Domov pro seniory Astra (270), Penzion a domov pro seniory (240)</t>
    </r>
  </si>
  <si>
    <t>Příloha č. 1. Stanovení stupně nebezpečí katastrálních území obcí Ústeckého kraje</t>
  </si>
  <si>
    <t>Příloha č  2. Zabezpečení katastrálních území obcí Ústeckého kraje jednotkami PO a požadavky na jejich dobu dojezdu</t>
  </si>
  <si>
    <t>Příloha č. 3. Seznam jednotek požární ochrany Ústeckého kraje zařazených do plošného pokrytí</t>
  </si>
  <si>
    <t xml:space="preserve">Příloha č. 4. JPO Ústeckého kraje předurčené pro zásahy v souvislosti s následky dopravních nehod (dále jen "DN") </t>
  </si>
  <si>
    <t>Nařízení Ústeckého kraje, kterým se stanoví podmínky k zabezpečení plošného pokrytí území Ústeckého kraje jednotkami požární ochrany.</t>
  </si>
  <si>
    <t>Příloha č. 5. JPO Ústeckého kraje předurčené pro ochranu obyvatelstva (dále jen "OO")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</si>
</sst>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CE"/>
      <family val="2"/>
      <charset val="238"/>
    </font>
    <font>
      <sz val="10"/>
      <name val="Century Gothic"/>
      <family val="2"/>
      <charset val="238"/>
    </font>
    <font>
      <b/>
      <sz val="10"/>
      <name val="Century Gothic"/>
      <family val="2"/>
      <charset val="238"/>
    </font>
    <font>
      <u/>
      <sz val="10"/>
      <color indexed="12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color rgb="FF00B0F0"/>
      <name val="Century Gothic"/>
      <family val="2"/>
      <charset val="238"/>
    </font>
    <font>
      <sz val="10"/>
      <color theme="4"/>
      <name val="Century Gothic"/>
      <family val="2"/>
      <charset val="238"/>
    </font>
    <font>
      <sz val="10"/>
      <color rgb="FF00B050"/>
      <name val="Century Gothic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125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 applyProtection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9" borderId="1" xfId="3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8" fillId="10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 wrapText="1"/>
    </xf>
    <xf numFmtId="3" fontId="5" fillId="10" borderId="1" xfId="0" applyNumberFormat="1" applyFont="1" applyFill="1" applyBorder="1" applyAlignment="1">
      <alignment horizontal="right" vertical="center"/>
    </xf>
    <xf numFmtId="0" fontId="5" fillId="1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3" fontId="5" fillId="10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10" borderId="1" xfId="0" applyFont="1" applyFill="1" applyBorder="1" applyAlignment="1">
      <alignment horizontal="left"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11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right" vertical="center" wrapText="1"/>
    </xf>
    <xf numFmtId="0" fontId="5" fillId="10" borderId="2" xfId="0" applyFont="1" applyFill="1" applyBorder="1" applyAlignment="1">
      <alignment horizontal="left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10" borderId="0" xfId="0" applyFont="1" applyFill="1" applyAlignment="1">
      <alignment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left" vertical="center" wrapText="1"/>
    </xf>
    <xf numFmtId="0" fontId="8" fillId="9" borderId="6" xfId="0" applyFont="1" applyFill="1" applyBorder="1" applyAlignment="1">
      <alignment horizontal="right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right" vertical="center"/>
    </xf>
    <xf numFmtId="0" fontId="8" fillId="9" borderId="2" xfId="0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left" vertical="center"/>
    </xf>
    <xf numFmtId="0" fontId="8" fillId="9" borderId="0" xfId="0" applyFont="1" applyFill="1" applyAlignment="1">
      <alignment horizontal="right" vertical="center" wrapText="1"/>
    </xf>
    <xf numFmtId="0" fontId="8" fillId="9" borderId="0" xfId="0" applyFont="1" applyFill="1" applyAlignment="1">
      <alignment horizontal="left" vertical="center" wrapText="1"/>
    </xf>
    <xf numFmtId="0" fontId="5" fillId="9" borderId="6" xfId="0" applyFont="1" applyFill="1" applyBorder="1" applyAlignment="1" applyProtection="1">
      <alignment horizontal="right" vertical="center" wrapText="1"/>
      <protection locked="0"/>
    </xf>
    <xf numFmtId="0" fontId="5" fillId="9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8" fillId="10" borderId="6" xfId="0" applyFont="1" applyFill="1" applyBorder="1" applyAlignment="1">
      <alignment horizontal="right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/>
    </xf>
    <xf numFmtId="0" fontId="5" fillId="9" borderId="7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5" fillId="0" borderId="1" xfId="0" applyFont="1" applyBorder="1"/>
    <xf numFmtId="49" fontId="5" fillId="1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4">
    <cellStyle name="Hypertextový odkaz" xfId="1" builtinId="8"/>
    <cellStyle name="Normální" xfId="0" builtinId="0"/>
    <cellStyle name="normální_List1" xfId="2" xr:uid="{00000000-0005-0000-0000-000002000000}"/>
    <cellStyle name="normální_příloha č.1 Plošné rozmístění 2.11.2004" xfId="3" xr:uid="{00000000-0005-0000-0000-000003000000}"/>
  </cellStyles>
  <dxfs count="3">
    <dxf>
      <font>
        <color theme="0" tint="-0.24994659260841701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 tint="-0.24994659260841701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zso.cz/csu/czso/vysledky-scitani-2021-otevrena-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74"/>
  <sheetViews>
    <sheetView showGridLines="0" view="pageLayout" zoomScaleNormal="100" workbookViewId="0">
      <selection activeCell="A3" sqref="A3:Q3"/>
    </sheetView>
  </sheetViews>
  <sheetFormatPr defaultRowHeight="12.75" customHeight="1" x14ac:dyDescent="0.25"/>
  <cols>
    <col min="1" max="1" width="16.42578125" style="1" customWidth="1"/>
    <col min="2" max="2" width="21.85546875" style="1" customWidth="1"/>
    <col min="3" max="3" width="30.85546875" style="1" bestFit="1" customWidth="1"/>
    <col min="4" max="4" width="7.7109375" style="1" bestFit="1" customWidth="1"/>
    <col min="5" max="5" width="4.85546875" style="1" customWidth="1"/>
    <col min="6" max="6" width="4.85546875" style="3" customWidth="1"/>
    <col min="7" max="7" width="4.85546875" style="4" customWidth="1"/>
    <col min="8" max="14" width="4.85546875" style="5" customWidth="1"/>
    <col min="15" max="15" width="4.85546875" style="4" customWidth="1"/>
    <col min="16" max="16" width="6.140625" style="4" customWidth="1"/>
    <col min="17" max="17" width="58.5703125" style="4" customWidth="1"/>
    <col min="18" max="18" width="7.7109375" style="4" customWidth="1"/>
    <col min="19" max="19" width="32.42578125" style="1" customWidth="1"/>
    <col min="20" max="16384" width="9.140625" style="1"/>
  </cols>
  <sheetData>
    <row r="1" spans="1:18" ht="12.75" customHeight="1" x14ac:dyDescent="0.25">
      <c r="A1" s="1" t="s">
        <v>1665</v>
      </c>
      <c r="B1" s="2"/>
    </row>
    <row r="3" spans="1:18" ht="12.75" customHeight="1" x14ac:dyDescent="0.25">
      <c r="A3" s="110" t="s">
        <v>1661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5" spans="1:18" ht="13.5" customHeight="1" x14ac:dyDescent="0.25">
      <c r="A5" s="7" t="s">
        <v>21</v>
      </c>
      <c r="B5" s="7" t="s">
        <v>17</v>
      </c>
      <c r="C5" s="8" t="s">
        <v>30</v>
      </c>
      <c r="D5" s="9" t="s">
        <v>23</v>
      </c>
      <c r="E5" s="10" t="s">
        <v>1</v>
      </c>
      <c r="F5" s="10" t="s">
        <v>2</v>
      </c>
      <c r="G5" s="10" t="s">
        <v>3</v>
      </c>
      <c r="H5" s="10" t="s">
        <v>4</v>
      </c>
      <c r="I5" s="10" t="s">
        <v>5</v>
      </c>
      <c r="J5" s="10" t="s">
        <v>241</v>
      </c>
      <c r="K5" s="10" t="s">
        <v>6</v>
      </c>
      <c r="L5" s="10" t="s">
        <v>7</v>
      </c>
      <c r="M5" s="10" t="s">
        <v>8</v>
      </c>
      <c r="N5" s="10" t="s">
        <v>9</v>
      </c>
      <c r="O5" s="10" t="s">
        <v>10</v>
      </c>
      <c r="P5" s="10" t="s">
        <v>11</v>
      </c>
      <c r="Q5" s="10" t="s">
        <v>29</v>
      </c>
      <c r="R5" s="1"/>
    </row>
    <row r="6" spans="1:18" ht="13.5" x14ac:dyDescent="0.25">
      <c r="A6" s="11" t="s">
        <v>523</v>
      </c>
      <c r="B6" s="12" t="s">
        <v>524</v>
      </c>
      <c r="C6" s="12" t="s">
        <v>524</v>
      </c>
      <c r="D6" s="13">
        <v>412</v>
      </c>
      <c r="E6" s="14" t="str">
        <f t="shared" ref="E6:E69" si="0">IF(D6&gt;50000,"20",IF(D6&gt;15000,"15",IF(D6&gt;5000,"14",IF(D6&gt;3000,"12",IF(D6&gt;1000,"10",IF(D6&gt;200,"5",IF(D6&gt;=0,"1",)))))))</f>
        <v>5</v>
      </c>
      <c r="F6" s="15"/>
      <c r="G6" s="15"/>
      <c r="H6" s="15"/>
      <c r="I6" s="15"/>
      <c r="J6" s="15"/>
      <c r="K6" s="15"/>
      <c r="L6" s="15"/>
      <c r="M6" s="15">
        <f>SUM(F6:L6)</f>
        <v>0</v>
      </c>
      <c r="N6" s="16"/>
      <c r="O6" s="17">
        <f t="shared" ref="O6:O69" si="1">E6+M6+N6</f>
        <v>5</v>
      </c>
      <c r="P6" s="18" t="str">
        <f t="shared" ref="P6:P69" si="2">IF(O6&gt;24,"I A",IF(O6&gt;20,"I B",IF(O6&gt;15,"II A",IF(O6&gt;10,"II B",IF(O6&gt;5,"III A",IF(O6&gt;2,"III B",IF(O6&gt;=0,"IV",)))))))</f>
        <v>III B</v>
      </c>
      <c r="Q6" s="19"/>
      <c r="R6" s="1"/>
    </row>
    <row r="7" spans="1:18" ht="27" x14ac:dyDescent="0.25">
      <c r="A7" s="11" t="s">
        <v>523</v>
      </c>
      <c r="B7" s="12" t="s">
        <v>525</v>
      </c>
      <c r="C7" s="12" t="s">
        <v>525</v>
      </c>
      <c r="D7" s="13">
        <v>3511</v>
      </c>
      <c r="E7" s="14" t="str">
        <f t="shared" si="0"/>
        <v>12</v>
      </c>
      <c r="F7" s="15">
        <v>1</v>
      </c>
      <c r="G7" s="15"/>
      <c r="H7" s="15">
        <v>1</v>
      </c>
      <c r="I7" s="15"/>
      <c r="J7" s="15"/>
      <c r="K7" s="15"/>
      <c r="L7" s="15"/>
      <c r="M7" s="15">
        <f t="shared" ref="M7:M70" si="3">SUM(F7:L7)</f>
        <v>2</v>
      </c>
      <c r="N7" s="16"/>
      <c r="O7" s="17">
        <f t="shared" si="1"/>
        <v>14</v>
      </c>
      <c r="P7" s="18" t="str">
        <f t="shared" si="2"/>
        <v>II B</v>
      </c>
      <c r="Q7" s="19" t="s">
        <v>526</v>
      </c>
      <c r="R7" s="1"/>
    </row>
    <row r="8" spans="1:18" ht="27" x14ac:dyDescent="0.25">
      <c r="A8" s="11" t="s">
        <v>523</v>
      </c>
      <c r="B8" s="12" t="s">
        <v>525</v>
      </c>
      <c r="C8" s="12" t="s">
        <v>527</v>
      </c>
      <c r="D8" s="13">
        <v>60</v>
      </c>
      <c r="E8" s="14" t="str">
        <f t="shared" si="0"/>
        <v>1</v>
      </c>
      <c r="F8" s="15"/>
      <c r="G8" s="15"/>
      <c r="H8" s="15"/>
      <c r="I8" s="15"/>
      <c r="J8" s="15"/>
      <c r="K8" s="15"/>
      <c r="L8" s="15"/>
      <c r="M8" s="15">
        <f t="shared" si="3"/>
        <v>0</v>
      </c>
      <c r="N8" s="16"/>
      <c r="O8" s="17">
        <f t="shared" si="1"/>
        <v>1</v>
      </c>
      <c r="P8" s="18" t="str">
        <f t="shared" si="2"/>
        <v>IV</v>
      </c>
      <c r="Q8" s="19"/>
      <c r="R8" s="1"/>
    </row>
    <row r="9" spans="1:18" ht="13.5" x14ac:dyDescent="0.25">
      <c r="A9" s="11" t="s">
        <v>523</v>
      </c>
      <c r="B9" s="12" t="s">
        <v>528</v>
      </c>
      <c r="C9" s="12" t="s">
        <v>528</v>
      </c>
      <c r="D9" s="13">
        <v>335</v>
      </c>
      <c r="E9" s="14" t="str">
        <f t="shared" si="0"/>
        <v>5</v>
      </c>
      <c r="F9" s="15"/>
      <c r="G9" s="15"/>
      <c r="H9" s="15"/>
      <c r="I9" s="15"/>
      <c r="J9" s="15"/>
      <c r="K9" s="15"/>
      <c r="L9" s="15"/>
      <c r="M9" s="15">
        <f t="shared" si="3"/>
        <v>0</v>
      </c>
      <c r="N9" s="16"/>
      <c r="O9" s="17">
        <f t="shared" si="1"/>
        <v>5</v>
      </c>
      <c r="P9" s="18" t="str">
        <f t="shared" si="2"/>
        <v>III B</v>
      </c>
      <c r="Q9" s="19"/>
      <c r="R9" s="1"/>
    </row>
    <row r="10" spans="1:18" ht="13.5" x14ac:dyDescent="0.25">
      <c r="A10" s="11" t="s">
        <v>523</v>
      </c>
      <c r="B10" s="12" t="s">
        <v>529</v>
      </c>
      <c r="C10" s="12" t="s">
        <v>529</v>
      </c>
      <c r="D10" s="13">
        <v>2997</v>
      </c>
      <c r="E10" s="14" t="str">
        <f t="shared" si="0"/>
        <v>10</v>
      </c>
      <c r="F10" s="15">
        <v>1</v>
      </c>
      <c r="G10" s="15"/>
      <c r="H10" s="15"/>
      <c r="I10" s="15"/>
      <c r="J10" s="15"/>
      <c r="K10" s="15"/>
      <c r="L10" s="15">
        <v>1</v>
      </c>
      <c r="M10" s="15">
        <f t="shared" si="3"/>
        <v>2</v>
      </c>
      <c r="N10" s="16"/>
      <c r="O10" s="17">
        <f t="shared" si="1"/>
        <v>12</v>
      </c>
      <c r="P10" s="18" t="str">
        <f t="shared" si="2"/>
        <v>II B</v>
      </c>
      <c r="Q10" s="19" t="s">
        <v>530</v>
      </c>
      <c r="R10" s="1"/>
    </row>
    <row r="11" spans="1:18" ht="13.5" x14ac:dyDescent="0.25">
      <c r="A11" s="11" t="s">
        <v>523</v>
      </c>
      <c r="B11" s="12" t="s">
        <v>529</v>
      </c>
      <c r="C11" s="12" t="s">
        <v>531</v>
      </c>
      <c r="D11" s="13">
        <v>1118</v>
      </c>
      <c r="E11" s="14" t="str">
        <f t="shared" si="0"/>
        <v>10</v>
      </c>
      <c r="F11" s="15"/>
      <c r="G11" s="15"/>
      <c r="H11" s="15"/>
      <c r="I11" s="15"/>
      <c r="J11" s="15"/>
      <c r="K11" s="15"/>
      <c r="L11" s="15"/>
      <c r="M11" s="15">
        <f t="shared" si="3"/>
        <v>0</v>
      </c>
      <c r="N11" s="16"/>
      <c r="O11" s="17">
        <f t="shared" si="1"/>
        <v>10</v>
      </c>
      <c r="P11" s="18" t="str">
        <f t="shared" si="2"/>
        <v>III A</v>
      </c>
      <c r="Q11" s="19"/>
      <c r="R11" s="1"/>
    </row>
    <row r="12" spans="1:18" ht="13.5" x14ac:dyDescent="0.25">
      <c r="A12" s="11" t="s">
        <v>523</v>
      </c>
      <c r="B12" s="12" t="s">
        <v>529</v>
      </c>
      <c r="C12" s="12" t="s">
        <v>532</v>
      </c>
      <c r="D12" s="13">
        <v>567</v>
      </c>
      <c r="E12" s="14" t="str">
        <f t="shared" si="0"/>
        <v>5</v>
      </c>
      <c r="F12" s="15"/>
      <c r="G12" s="15"/>
      <c r="H12" s="15"/>
      <c r="I12" s="15"/>
      <c r="J12" s="15"/>
      <c r="K12" s="15"/>
      <c r="L12" s="15"/>
      <c r="M12" s="15">
        <f t="shared" si="3"/>
        <v>0</v>
      </c>
      <c r="N12" s="16"/>
      <c r="O12" s="17">
        <f t="shared" si="1"/>
        <v>5</v>
      </c>
      <c r="P12" s="18" t="str">
        <f t="shared" si="2"/>
        <v>III B</v>
      </c>
      <c r="Q12" s="19"/>
      <c r="R12" s="1"/>
    </row>
    <row r="13" spans="1:18" ht="13.5" x14ac:dyDescent="0.25">
      <c r="A13" s="11" t="s">
        <v>523</v>
      </c>
      <c r="B13" s="12" t="s">
        <v>529</v>
      </c>
      <c r="C13" s="12" t="s">
        <v>533</v>
      </c>
      <c r="D13" s="13">
        <v>109</v>
      </c>
      <c r="E13" s="14" t="str">
        <f t="shared" si="0"/>
        <v>1</v>
      </c>
      <c r="F13" s="15"/>
      <c r="G13" s="15"/>
      <c r="H13" s="15"/>
      <c r="I13" s="15"/>
      <c r="J13" s="15"/>
      <c r="K13" s="15"/>
      <c r="L13" s="15"/>
      <c r="M13" s="15">
        <f t="shared" si="3"/>
        <v>0</v>
      </c>
      <c r="N13" s="16"/>
      <c r="O13" s="17">
        <f t="shared" si="1"/>
        <v>1</v>
      </c>
      <c r="P13" s="18" t="str">
        <f t="shared" si="2"/>
        <v>IV</v>
      </c>
      <c r="Q13" s="19"/>
      <c r="R13" s="1"/>
    </row>
    <row r="14" spans="1:18" ht="13.5" x14ac:dyDescent="0.25">
      <c r="A14" s="11" t="s">
        <v>523</v>
      </c>
      <c r="B14" s="12" t="s">
        <v>529</v>
      </c>
      <c r="C14" s="12" t="s">
        <v>534</v>
      </c>
      <c r="D14" s="13">
        <v>182</v>
      </c>
      <c r="E14" s="14" t="str">
        <f t="shared" si="0"/>
        <v>1</v>
      </c>
      <c r="F14" s="15"/>
      <c r="G14" s="15"/>
      <c r="H14" s="15"/>
      <c r="I14" s="15"/>
      <c r="J14" s="15"/>
      <c r="K14" s="15"/>
      <c r="L14" s="15"/>
      <c r="M14" s="15">
        <f t="shared" si="3"/>
        <v>0</v>
      </c>
      <c r="N14" s="16"/>
      <c r="O14" s="17">
        <f t="shared" si="1"/>
        <v>1</v>
      </c>
      <c r="P14" s="18" t="str">
        <f t="shared" si="2"/>
        <v>IV</v>
      </c>
      <c r="Q14" s="19"/>
      <c r="R14" s="1"/>
    </row>
    <row r="15" spans="1:18" ht="13.5" x14ac:dyDescent="0.25">
      <c r="A15" s="11" t="s">
        <v>523</v>
      </c>
      <c r="B15" s="12" t="s">
        <v>529</v>
      </c>
      <c r="C15" s="12" t="s">
        <v>535</v>
      </c>
      <c r="D15" s="13">
        <v>133</v>
      </c>
      <c r="E15" s="14" t="str">
        <f t="shared" si="0"/>
        <v>1</v>
      </c>
      <c r="F15" s="15"/>
      <c r="G15" s="15"/>
      <c r="H15" s="15"/>
      <c r="I15" s="15"/>
      <c r="J15" s="15"/>
      <c r="K15" s="15"/>
      <c r="L15" s="15"/>
      <c r="M15" s="15">
        <f t="shared" si="3"/>
        <v>0</v>
      </c>
      <c r="N15" s="16"/>
      <c r="O15" s="17">
        <f t="shared" si="1"/>
        <v>1</v>
      </c>
      <c r="P15" s="18" t="str">
        <f t="shared" si="2"/>
        <v>IV</v>
      </c>
      <c r="Q15" s="19"/>
      <c r="R15" s="1"/>
    </row>
    <row r="16" spans="1:18" ht="13.5" x14ac:dyDescent="0.25">
      <c r="A16" s="11" t="s">
        <v>523</v>
      </c>
      <c r="B16" s="12" t="s">
        <v>523</v>
      </c>
      <c r="C16" s="12" t="s">
        <v>536</v>
      </c>
      <c r="D16" s="13">
        <v>1117</v>
      </c>
      <c r="E16" s="14" t="str">
        <f t="shared" si="0"/>
        <v>10</v>
      </c>
      <c r="F16" s="15"/>
      <c r="G16" s="15"/>
      <c r="H16" s="15">
        <v>1</v>
      </c>
      <c r="I16" s="15"/>
      <c r="J16" s="15"/>
      <c r="K16" s="15"/>
      <c r="L16" s="15"/>
      <c r="M16" s="15">
        <f t="shared" si="3"/>
        <v>1</v>
      </c>
      <c r="N16" s="16"/>
      <c r="O16" s="17">
        <f t="shared" si="1"/>
        <v>11</v>
      </c>
      <c r="P16" s="18" t="str">
        <f t="shared" si="2"/>
        <v>II B</v>
      </c>
      <c r="Q16" s="19"/>
      <c r="R16" s="1"/>
    </row>
    <row r="17" spans="1:18" ht="13.5" x14ac:dyDescent="0.25">
      <c r="A17" s="11" t="s">
        <v>523</v>
      </c>
      <c r="B17" s="12" t="s">
        <v>523</v>
      </c>
      <c r="C17" s="12" t="s">
        <v>537</v>
      </c>
      <c r="D17" s="13">
        <v>4742</v>
      </c>
      <c r="E17" s="14" t="str">
        <f t="shared" si="0"/>
        <v>12</v>
      </c>
      <c r="F17" s="15"/>
      <c r="G17" s="15"/>
      <c r="H17" s="15">
        <v>1</v>
      </c>
      <c r="I17" s="15">
        <v>1</v>
      </c>
      <c r="J17" s="15"/>
      <c r="K17" s="15"/>
      <c r="L17" s="15"/>
      <c r="M17" s="15">
        <f t="shared" si="3"/>
        <v>2</v>
      </c>
      <c r="N17" s="16"/>
      <c r="O17" s="17">
        <f t="shared" si="1"/>
        <v>14</v>
      </c>
      <c r="P17" s="18" t="str">
        <f t="shared" si="2"/>
        <v>II B</v>
      </c>
      <c r="Q17" s="19" t="s">
        <v>538</v>
      </c>
      <c r="R17" s="1"/>
    </row>
    <row r="18" spans="1:18" ht="13.5" x14ac:dyDescent="0.25">
      <c r="A18" s="11" t="s">
        <v>523</v>
      </c>
      <c r="B18" s="12" t="s">
        <v>523</v>
      </c>
      <c r="C18" s="12" t="s">
        <v>539</v>
      </c>
      <c r="D18" s="13">
        <v>1945</v>
      </c>
      <c r="E18" s="14" t="str">
        <f t="shared" si="0"/>
        <v>10</v>
      </c>
      <c r="F18" s="15"/>
      <c r="G18" s="15"/>
      <c r="H18" s="15">
        <v>1</v>
      </c>
      <c r="I18" s="15"/>
      <c r="J18" s="15"/>
      <c r="K18" s="15"/>
      <c r="L18" s="15"/>
      <c r="M18" s="15">
        <f t="shared" si="3"/>
        <v>1</v>
      </c>
      <c r="N18" s="16"/>
      <c r="O18" s="17">
        <f t="shared" si="1"/>
        <v>11</v>
      </c>
      <c r="P18" s="18" t="str">
        <f t="shared" si="2"/>
        <v>II B</v>
      </c>
      <c r="Q18" s="19"/>
      <c r="R18" s="1"/>
    </row>
    <row r="19" spans="1:18" ht="13.5" x14ac:dyDescent="0.25">
      <c r="A19" s="11" t="s">
        <v>523</v>
      </c>
      <c r="B19" s="12" t="s">
        <v>523</v>
      </c>
      <c r="C19" s="12" t="s">
        <v>540</v>
      </c>
      <c r="D19" s="13">
        <v>3979</v>
      </c>
      <c r="E19" s="14" t="str">
        <f t="shared" si="0"/>
        <v>12</v>
      </c>
      <c r="F19" s="15"/>
      <c r="G19" s="15"/>
      <c r="H19" s="15">
        <v>1</v>
      </c>
      <c r="I19" s="15"/>
      <c r="J19" s="15"/>
      <c r="K19" s="15"/>
      <c r="L19" s="15"/>
      <c r="M19" s="15">
        <f t="shared" si="3"/>
        <v>1</v>
      </c>
      <c r="N19" s="16"/>
      <c r="O19" s="17">
        <f t="shared" si="1"/>
        <v>13</v>
      </c>
      <c r="P19" s="18" t="str">
        <f t="shared" si="2"/>
        <v>II B</v>
      </c>
      <c r="Q19" s="19"/>
      <c r="R19" s="1"/>
    </row>
    <row r="20" spans="1:18" ht="27" x14ac:dyDescent="0.25">
      <c r="A20" s="11" t="s">
        <v>523</v>
      </c>
      <c r="B20" s="12" t="s">
        <v>523</v>
      </c>
      <c r="C20" s="12" t="s">
        <v>523</v>
      </c>
      <c r="D20" s="13">
        <v>10454</v>
      </c>
      <c r="E20" s="14" t="str">
        <f t="shared" si="0"/>
        <v>14</v>
      </c>
      <c r="F20" s="15"/>
      <c r="G20" s="15"/>
      <c r="H20" s="15">
        <v>1</v>
      </c>
      <c r="I20" s="15">
        <v>1</v>
      </c>
      <c r="J20" s="15"/>
      <c r="K20" s="15">
        <v>1</v>
      </c>
      <c r="L20" s="15">
        <v>1</v>
      </c>
      <c r="M20" s="15">
        <f t="shared" si="3"/>
        <v>4</v>
      </c>
      <c r="N20" s="16">
        <v>1</v>
      </c>
      <c r="O20" s="17">
        <f t="shared" si="1"/>
        <v>19</v>
      </c>
      <c r="P20" s="18" t="str">
        <f t="shared" si="2"/>
        <v>II A</v>
      </c>
      <c r="Q20" s="19" t="s">
        <v>541</v>
      </c>
      <c r="R20" s="1"/>
    </row>
    <row r="21" spans="1:18" ht="13.5" x14ac:dyDescent="0.25">
      <c r="A21" s="11" t="s">
        <v>523</v>
      </c>
      <c r="B21" s="12" t="s">
        <v>523</v>
      </c>
      <c r="C21" s="12" t="s">
        <v>542</v>
      </c>
      <c r="D21" s="13">
        <v>3612</v>
      </c>
      <c r="E21" s="14" t="str">
        <f t="shared" si="0"/>
        <v>12</v>
      </c>
      <c r="F21" s="15"/>
      <c r="G21" s="15"/>
      <c r="H21" s="15">
        <v>1</v>
      </c>
      <c r="I21" s="15"/>
      <c r="J21" s="15"/>
      <c r="K21" s="15"/>
      <c r="L21" s="15"/>
      <c r="M21" s="15">
        <f t="shared" si="3"/>
        <v>1</v>
      </c>
      <c r="N21" s="16"/>
      <c r="O21" s="17">
        <f t="shared" si="1"/>
        <v>13</v>
      </c>
      <c r="P21" s="18" t="str">
        <f t="shared" si="2"/>
        <v>II B</v>
      </c>
      <c r="Q21" s="19"/>
      <c r="R21" s="1"/>
    </row>
    <row r="22" spans="1:18" ht="13.5" x14ac:dyDescent="0.25">
      <c r="A22" s="11" t="s">
        <v>523</v>
      </c>
      <c r="B22" s="12" t="s">
        <v>523</v>
      </c>
      <c r="C22" s="12" t="s">
        <v>543</v>
      </c>
      <c r="D22" s="13">
        <v>149</v>
      </c>
      <c r="E22" s="14" t="str">
        <f t="shared" si="0"/>
        <v>1</v>
      </c>
      <c r="F22" s="15"/>
      <c r="G22" s="15"/>
      <c r="H22" s="15">
        <v>1</v>
      </c>
      <c r="I22" s="15"/>
      <c r="J22" s="15"/>
      <c r="K22" s="15"/>
      <c r="L22" s="15"/>
      <c r="M22" s="15">
        <f t="shared" si="3"/>
        <v>1</v>
      </c>
      <c r="N22" s="16"/>
      <c r="O22" s="17">
        <f t="shared" si="1"/>
        <v>2</v>
      </c>
      <c r="P22" s="18" t="str">
        <f t="shared" si="2"/>
        <v>IV</v>
      </c>
      <c r="Q22" s="19"/>
      <c r="R22" s="1"/>
    </row>
    <row r="23" spans="1:18" ht="13.5" x14ac:dyDescent="0.25">
      <c r="A23" s="11" t="s">
        <v>523</v>
      </c>
      <c r="B23" s="12" t="s">
        <v>523</v>
      </c>
      <c r="C23" s="12" t="s">
        <v>544</v>
      </c>
      <c r="D23" s="13">
        <v>321</v>
      </c>
      <c r="E23" s="14" t="str">
        <f t="shared" si="0"/>
        <v>5</v>
      </c>
      <c r="F23" s="15"/>
      <c r="G23" s="15"/>
      <c r="H23" s="15"/>
      <c r="I23" s="15"/>
      <c r="J23" s="15"/>
      <c r="K23" s="15"/>
      <c r="L23" s="15"/>
      <c r="M23" s="15">
        <f t="shared" si="3"/>
        <v>0</v>
      </c>
      <c r="N23" s="16"/>
      <c r="O23" s="17">
        <f t="shared" si="1"/>
        <v>5</v>
      </c>
      <c r="P23" s="18" t="str">
        <f t="shared" si="2"/>
        <v>III B</v>
      </c>
      <c r="Q23" s="19"/>
      <c r="R23" s="1"/>
    </row>
    <row r="24" spans="1:18" ht="13.5" x14ac:dyDescent="0.25">
      <c r="A24" s="11" t="s">
        <v>523</v>
      </c>
      <c r="B24" s="12" t="s">
        <v>523</v>
      </c>
      <c r="C24" s="12" t="s">
        <v>545</v>
      </c>
      <c r="D24" s="13">
        <v>1266</v>
      </c>
      <c r="E24" s="14" t="str">
        <f t="shared" si="0"/>
        <v>10</v>
      </c>
      <c r="F24" s="15"/>
      <c r="G24" s="15"/>
      <c r="H24" s="15">
        <v>1</v>
      </c>
      <c r="I24" s="15"/>
      <c r="J24" s="15"/>
      <c r="K24" s="15"/>
      <c r="L24" s="15"/>
      <c r="M24" s="15">
        <f t="shared" si="3"/>
        <v>1</v>
      </c>
      <c r="N24" s="16"/>
      <c r="O24" s="17">
        <f t="shared" si="1"/>
        <v>11</v>
      </c>
      <c r="P24" s="18" t="str">
        <f t="shared" si="2"/>
        <v>II B</v>
      </c>
      <c r="Q24" s="19"/>
      <c r="R24" s="1"/>
    </row>
    <row r="25" spans="1:18" ht="13.5" x14ac:dyDescent="0.25">
      <c r="A25" s="11" t="s">
        <v>523</v>
      </c>
      <c r="B25" s="12" t="s">
        <v>523</v>
      </c>
      <c r="C25" s="12" t="s">
        <v>546</v>
      </c>
      <c r="D25" s="13">
        <v>41</v>
      </c>
      <c r="E25" s="14" t="str">
        <f t="shared" si="0"/>
        <v>1</v>
      </c>
      <c r="F25" s="15"/>
      <c r="G25" s="15"/>
      <c r="H25" s="15"/>
      <c r="I25" s="15"/>
      <c r="J25" s="15"/>
      <c r="K25" s="15"/>
      <c r="L25" s="15"/>
      <c r="M25" s="15">
        <f t="shared" si="3"/>
        <v>0</v>
      </c>
      <c r="N25" s="16"/>
      <c r="O25" s="17">
        <f t="shared" si="1"/>
        <v>1</v>
      </c>
      <c r="P25" s="18" t="str">
        <f t="shared" si="2"/>
        <v>IV</v>
      </c>
      <c r="Q25" s="19"/>
      <c r="R25" s="1"/>
    </row>
    <row r="26" spans="1:18" ht="13.5" x14ac:dyDescent="0.25">
      <c r="A26" s="11" t="s">
        <v>523</v>
      </c>
      <c r="B26" s="12" t="s">
        <v>523</v>
      </c>
      <c r="C26" s="12" t="s">
        <v>547</v>
      </c>
      <c r="D26" s="13">
        <v>86</v>
      </c>
      <c r="E26" s="14" t="str">
        <f t="shared" si="0"/>
        <v>1</v>
      </c>
      <c r="F26" s="15"/>
      <c r="G26" s="15"/>
      <c r="H26" s="15"/>
      <c r="I26" s="15"/>
      <c r="J26" s="15"/>
      <c r="K26" s="15"/>
      <c r="L26" s="15"/>
      <c r="M26" s="15">
        <f t="shared" si="3"/>
        <v>0</v>
      </c>
      <c r="N26" s="16"/>
      <c r="O26" s="17">
        <f t="shared" si="1"/>
        <v>1</v>
      </c>
      <c r="P26" s="18" t="str">
        <f t="shared" si="2"/>
        <v>IV</v>
      </c>
      <c r="Q26" s="19"/>
      <c r="R26" s="1"/>
    </row>
    <row r="27" spans="1:18" ht="13.5" x14ac:dyDescent="0.25">
      <c r="A27" s="11" t="s">
        <v>523</v>
      </c>
      <c r="B27" s="12" t="s">
        <v>523</v>
      </c>
      <c r="C27" s="12" t="s">
        <v>548</v>
      </c>
      <c r="D27" s="13">
        <v>1280</v>
      </c>
      <c r="E27" s="14" t="str">
        <f t="shared" si="0"/>
        <v>10</v>
      </c>
      <c r="F27" s="15"/>
      <c r="G27" s="15"/>
      <c r="H27" s="15"/>
      <c r="I27" s="15"/>
      <c r="J27" s="15"/>
      <c r="K27" s="15"/>
      <c r="L27" s="15"/>
      <c r="M27" s="15">
        <f t="shared" si="3"/>
        <v>0</v>
      </c>
      <c r="N27" s="16"/>
      <c r="O27" s="17">
        <f t="shared" si="1"/>
        <v>10</v>
      </c>
      <c r="P27" s="18" t="str">
        <f t="shared" si="2"/>
        <v>III A</v>
      </c>
      <c r="Q27" s="19"/>
      <c r="R27" s="1"/>
    </row>
    <row r="28" spans="1:18" ht="13.5" x14ac:dyDescent="0.25">
      <c r="A28" s="11" t="s">
        <v>523</v>
      </c>
      <c r="B28" s="12" t="s">
        <v>523</v>
      </c>
      <c r="C28" s="12" t="s">
        <v>549</v>
      </c>
      <c r="D28" s="13">
        <v>593</v>
      </c>
      <c r="E28" s="14" t="str">
        <f t="shared" si="0"/>
        <v>5</v>
      </c>
      <c r="F28" s="15"/>
      <c r="G28" s="15"/>
      <c r="H28" s="15"/>
      <c r="I28" s="15"/>
      <c r="J28" s="15"/>
      <c r="K28" s="15"/>
      <c r="L28" s="15"/>
      <c r="M28" s="15">
        <f t="shared" si="3"/>
        <v>0</v>
      </c>
      <c r="N28" s="16"/>
      <c r="O28" s="17">
        <f t="shared" si="1"/>
        <v>5</v>
      </c>
      <c r="P28" s="18" t="str">
        <f t="shared" si="2"/>
        <v>III B</v>
      </c>
      <c r="Q28" s="19"/>
      <c r="R28" s="1"/>
    </row>
    <row r="29" spans="1:18" ht="13.5" x14ac:dyDescent="0.25">
      <c r="A29" s="11" t="s">
        <v>523</v>
      </c>
      <c r="B29" s="12" t="s">
        <v>523</v>
      </c>
      <c r="C29" s="12" t="s">
        <v>550</v>
      </c>
      <c r="D29" s="13">
        <v>721</v>
      </c>
      <c r="E29" s="14" t="str">
        <f t="shared" si="0"/>
        <v>5</v>
      </c>
      <c r="F29" s="15"/>
      <c r="G29" s="15"/>
      <c r="H29" s="15"/>
      <c r="I29" s="15"/>
      <c r="J29" s="15"/>
      <c r="K29" s="15"/>
      <c r="L29" s="15"/>
      <c r="M29" s="15">
        <f t="shared" si="3"/>
        <v>0</v>
      </c>
      <c r="N29" s="16"/>
      <c r="O29" s="17">
        <f t="shared" si="1"/>
        <v>5</v>
      </c>
      <c r="P29" s="18" t="str">
        <f t="shared" si="2"/>
        <v>III B</v>
      </c>
      <c r="Q29" s="19"/>
      <c r="R29" s="1"/>
    </row>
    <row r="30" spans="1:18" ht="13.5" x14ac:dyDescent="0.25">
      <c r="A30" s="11" t="s">
        <v>523</v>
      </c>
      <c r="B30" s="12" t="s">
        <v>523</v>
      </c>
      <c r="C30" s="12" t="s">
        <v>551</v>
      </c>
      <c r="D30" s="13">
        <v>147</v>
      </c>
      <c r="E30" s="14" t="str">
        <f t="shared" si="0"/>
        <v>1</v>
      </c>
      <c r="F30" s="15"/>
      <c r="G30" s="15"/>
      <c r="H30" s="15"/>
      <c r="I30" s="15"/>
      <c r="J30" s="15"/>
      <c r="K30" s="15"/>
      <c r="L30" s="15"/>
      <c r="M30" s="15">
        <f t="shared" si="3"/>
        <v>0</v>
      </c>
      <c r="N30" s="16"/>
      <c r="O30" s="17">
        <f t="shared" si="1"/>
        <v>1</v>
      </c>
      <c r="P30" s="18" t="str">
        <f t="shared" si="2"/>
        <v>IV</v>
      </c>
      <c r="Q30" s="19"/>
      <c r="R30" s="1"/>
    </row>
    <row r="31" spans="1:18" ht="13.5" x14ac:dyDescent="0.25">
      <c r="A31" s="11" t="s">
        <v>523</v>
      </c>
      <c r="B31" s="12" t="s">
        <v>523</v>
      </c>
      <c r="C31" s="12" t="s">
        <v>552</v>
      </c>
      <c r="D31" s="13">
        <v>202</v>
      </c>
      <c r="E31" s="14" t="str">
        <f t="shared" si="0"/>
        <v>5</v>
      </c>
      <c r="F31" s="15"/>
      <c r="G31" s="15"/>
      <c r="H31" s="15">
        <v>1</v>
      </c>
      <c r="I31" s="15"/>
      <c r="J31" s="15"/>
      <c r="K31" s="15"/>
      <c r="L31" s="15"/>
      <c r="M31" s="15">
        <f t="shared" si="3"/>
        <v>1</v>
      </c>
      <c r="N31" s="16"/>
      <c r="O31" s="17">
        <f t="shared" si="1"/>
        <v>6</v>
      </c>
      <c r="P31" s="18" t="str">
        <f t="shared" si="2"/>
        <v>III A</v>
      </c>
      <c r="Q31" s="19"/>
      <c r="R31" s="1"/>
    </row>
    <row r="32" spans="1:18" ht="13.5" x14ac:dyDescent="0.25">
      <c r="A32" s="11" t="s">
        <v>523</v>
      </c>
      <c r="B32" s="12" t="s">
        <v>523</v>
      </c>
      <c r="C32" s="12" t="s">
        <v>553</v>
      </c>
      <c r="D32" s="13">
        <v>98</v>
      </c>
      <c r="E32" s="14" t="str">
        <f t="shared" si="0"/>
        <v>1</v>
      </c>
      <c r="F32" s="15"/>
      <c r="G32" s="15"/>
      <c r="H32" s="15"/>
      <c r="I32" s="15"/>
      <c r="J32" s="15"/>
      <c r="K32" s="15"/>
      <c r="L32" s="15"/>
      <c r="M32" s="15">
        <f t="shared" si="3"/>
        <v>0</v>
      </c>
      <c r="N32" s="16"/>
      <c r="O32" s="17">
        <f t="shared" si="1"/>
        <v>1</v>
      </c>
      <c r="P32" s="18" t="str">
        <f t="shared" si="2"/>
        <v>IV</v>
      </c>
      <c r="Q32" s="19"/>
      <c r="R32" s="1"/>
    </row>
    <row r="33" spans="1:18" ht="13.5" x14ac:dyDescent="0.25">
      <c r="A33" s="11" t="s">
        <v>523</v>
      </c>
      <c r="B33" s="12" t="s">
        <v>523</v>
      </c>
      <c r="C33" s="12" t="s">
        <v>554</v>
      </c>
      <c r="D33" s="13">
        <v>320</v>
      </c>
      <c r="E33" s="14" t="str">
        <f t="shared" si="0"/>
        <v>5</v>
      </c>
      <c r="F33" s="15"/>
      <c r="G33" s="15"/>
      <c r="H33" s="15">
        <v>1</v>
      </c>
      <c r="I33" s="15"/>
      <c r="J33" s="15"/>
      <c r="K33" s="15"/>
      <c r="L33" s="15"/>
      <c r="M33" s="15">
        <f t="shared" si="3"/>
        <v>1</v>
      </c>
      <c r="N33" s="16"/>
      <c r="O33" s="17">
        <f t="shared" si="1"/>
        <v>6</v>
      </c>
      <c r="P33" s="18" t="str">
        <f t="shared" si="2"/>
        <v>III A</v>
      </c>
      <c r="Q33" s="19"/>
      <c r="R33" s="1"/>
    </row>
    <row r="34" spans="1:18" ht="13.5" x14ac:dyDescent="0.25">
      <c r="A34" s="11" t="s">
        <v>523</v>
      </c>
      <c r="B34" s="12" t="s">
        <v>523</v>
      </c>
      <c r="C34" s="12" t="s">
        <v>555</v>
      </c>
      <c r="D34" s="13">
        <v>14261</v>
      </c>
      <c r="E34" s="14" t="str">
        <f t="shared" si="0"/>
        <v>14</v>
      </c>
      <c r="F34" s="15"/>
      <c r="G34" s="15"/>
      <c r="H34" s="15">
        <v>1</v>
      </c>
      <c r="I34" s="15">
        <v>1</v>
      </c>
      <c r="J34" s="15"/>
      <c r="K34" s="15">
        <v>1</v>
      </c>
      <c r="L34" s="15"/>
      <c r="M34" s="15">
        <f t="shared" si="3"/>
        <v>3</v>
      </c>
      <c r="N34" s="16">
        <v>1</v>
      </c>
      <c r="O34" s="17">
        <f t="shared" si="1"/>
        <v>18</v>
      </c>
      <c r="P34" s="18" t="str">
        <f t="shared" si="2"/>
        <v>II A</v>
      </c>
      <c r="Q34" s="19" t="s">
        <v>556</v>
      </c>
      <c r="R34" s="1"/>
    </row>
    <row r="35" spans="1:18" ht="13.5" x14ac:dyDescent="0.25">
      <c r="A35" s="11" t="s">
        <v>523</v>
      </c>
      <c r="B35" s="12" t="s">
        <v>523</v>
      </c>
      <c r="C35" s="12" t="s">
        <v>557</v>
      </c>
      <c r="D35" s="13">
        <v>1220</v>
      </c>
      <c r="E35" s="14" t="str">
        <f t="shared" si="0"/>
        <v>10</v>
      </c>
      <c r="F35" s="15"/>
      <c r="G35" s="15"/>
      <c r="H35" s="15">
        <v>1</v>
      </c>
      <c r="I35" s="15"/>
      <c r="J35" s="15"/>
      <c r="K35" s="15"/>
      <c r="L35" s="15"/>
      <c r="M35" s="15">
        <f t="shared" si="3"/>
        <v>1</v>
      </c>
      <c r="N35" s="16"/>
      <c r="O35" s="17">
        <f t="shared" si="1"/>
        <v>11</v>
      </c>
      <c r="P35" s="18" t="str">
        <f t="shared" si="2"/>
        <v>II B</v>
      </c>
      <c r="Q35" s="19"/>
      <c r="R35" s="1"/>
    </row>
    <row r="36" spans="1:18" ht="13.5" x14ac:dyDescent="0.25">
      <c r="A36" s="11" t="s">
        <v>523</v>
      </c>
      <c r="B36" s="12" t="s">
        <v>523</v>
      </c>
      <c r="C36" s="12" t="s">
        <v>558</v>
      </c>
      <c r="D36" s="13">
        <v>87</v>
      </c>
      <c r="E36" s="14" t="str">
        <f t="shared" si="0"/>
        <v>1</v>
      </c>
      <c r="F36" s="15"/>
      <c r="G36" s="15"/>
      <c r="H36" s="15">
        <v>1</v>
      </c>
      <c r="I36" s="15"/>
      <c r="J36" s="15"/>
      <c r="K36" s="15"/>
      <c r="L36" s="15"/>
      <c r="M36" s="15">
        <f t="shared" si="3"/>
        <v>1</v>
      </c>
      <c r="N36" s="16"/>
      <c r="O36" s="17">
        <f t="shared" si="1"/>
        <v>2</v>
      </c>
      <c r="P36" s="18" t="str">
        <f t="shared" si="2"/>
        <v>IV</v>
      </c>
      <c r="Q36" s="19"/>
      <c r="R36" s="1"/>
    </row>
    <row r="37" spans="1:18" ht="13.5" x14ac:dyDescent="0.25">
      <c r="A37" s="11" t="s">
        <v>523</v>
      </c>
      <c r="B37" s="12" t="s">
        <v>523</v>
      </c>
      <c r="C37" s="12" t="s">
        <v>559</v>
      </c>
      <c r="D37" s="13">
        <v>602</v>
      </c>
      <c r="E37" s="14" t="str">
        <f t="shared" si="0"/>
        <v>5</v>
      </c>
      <c r="F37" s="15"/>
      <c r="G37" s="15"/>
      <c r="H37" s="15"/>
      <c r="I37" s="15">
        <v>1</v>
      </c>
      <c r="J37" s="15"/>
      <c r="K37" s="15"/>
      <c r="L37" s="15"/>
      <c r="M37" s="15">
        <f t="shared" si="3"/>
        <v>1</v>
      </c>
      <c r="N37" s="16"/>
      <c r="O37" s="17">
        <f t="shared" si="1"/>
        <v>6</v>
      </c>
      <c r="P37" s="18" t="str">
        <f t="shared" si="2"/>
        <v>III A</v>
      </c>
      <c r="Q37" s="19" t="s">
        <v>538</v>
      </c>
      <c r="R37" s="1"/>
    </row>
    <row r="38" spans="1:18" ht="13.5" x14ac:dyDescent="0.25">
      <c r="A38" s="11" t="s">
        <v>523</v>
      </c>
      <c r="B38" s="12" t="s">
        <v>560</v>
      </c>
      <c r="C38" s="12" t="s">
        <v>560</v>
      </c>
      <c r="D38" s="13">
        <v>569</v>
      </c>
      <c r="E38" s="14" t="str">
        <f t="shared" si="0"/>
        <v>5</v>
      </c>
      <c r="F38" s="15"/>
      <c r="G38" s="15"/>
      <c r="H38" s="15"/>
      <c r="I38" s="15"/>
      <c r="J38" s="15"/>
      <c r="K38" s="15"/>
      <c r="L38" s="15"/>
      <c r="M38" s="15">
        <f t="shared" si="3"/>
        <v>0</v>
      </c>
      <c r="N38" s="16"/>
      <c r="O38" s="17">
        <f t="shared" si="1"/>
        <v>5</v>
      </c>
      <c r="P38" s="18" t="str">
        <f t="shared" si="2"/>
        <v>III B</v>
      </c>
      <c r="Q38" s="19"/>
      <c r="R38" s="1"/>
    </row>
    <row r="39" spans="1:18" ht="13.5" x14ac:dyDescent="0.25">
      <c r="A39" s="11" t="s">
        <v>523</v>
      </c>
      <c r="B39" s="12" t="s">
        <v>560</v>
      </c>
      <c r="C39" s="12" t="s">
        <v>561</v>
      </c>
      <c r="D39" s="13">
        <v>86</v>
      </c>
      <c r="E39" s="14" t="str">
        <f t="shared" si="0"/>
        <v>1</v>
      </c>
      <c r="F39" s="15"/>
      <c r="G39" s="15"/>
      <c r="H39" s="15"/>
      <c r="I39" s="15"/>
      <c r="J39" s="15"/>
      <c r="K39" s="15"/>
      <c r="L39" s="15"/>
      <c r="M39" s="15">
        <f t="shared" si="3"/>
        <v>0</v>
      </c>
      <c r="N39" s="16"/>
      <c r="O39" s="17">
        <f t="shared" si="1"/>
        <v>1</v>
      </c>
      <c r="P39" s="18" t="str">
        <f t="shared" si="2"/>
        <v>IV</v>
      </c>
      <c r="Q39" s="19"/>
      <c r="R39" s="1"/>
    </row>
    <row r="40" spans="1:18" ht="13.5" x14ac:dyDescent="0.25">
      <c r="A40" s="11" t="s">
        <v>523</v>
      </c>
      <c r="B40" s="12" t="s">
        <v>562</v>
      </c>
      <c r="C40" s="12" t="s">
        <v>563</v>
      </c>
      <c r="D40" s="13">
        <v>48</v>
      </c>
      <c r="E40" s="14" t="str">
        <f t="shared" si="0"/>
        <v>1</v>
      </c>
      <c r="F40" s="15"/>
      <c r="G40" s="15"/>
      <c r="H40" s="15"/>
      <c r="I40" s="15"/>
      <c r="J40" s="15"/>
      <c r="K40" s="15"/>
      <c r="L40" s="15"/>
      <c r="M40" s="15">
        <f t="shared" si="3"/>
        <v>0</v>
      </c>
      <c r="N40" s="16"/>
      <c r="O40" s="17">
        <f t="shared" si="1"/>
        <v>1</v>
      </c>
      <c r="P40" s="18" t="str">
        <f t="shared" si="2"/>
        <v>IV</v>
      </c>
      <c r="Q40" s="19"/>
      <c r="R40" s="1"/>
    </row>
    <row r="41" spans="1:18" ht="13.5" x14ac:dyDescent="0.25">
      <c r="A41" s="11" t="s">
        <v>523</v>
      </c>
      <c r="B41" s="12" t="s">
        <v>562</v>
      </c>
      <c r="C41" s="12" t="s">
        <v>562</v>
      </c>
      <c r="D41" s="13">
        <v>391</v>
      </c>
      <c r="E41" s="14" t="str">
        <f t="shared" si="0"/>
        <v>5</v>
      </c>
      <c r="F41" s="15"/>
      <c r="G41" s="15"/>
      <c r="H41" s="15"/>
      <c r="I41" s="15"/>
      <c r="J41" s="15"/>
      <c r="K41" s="15"/>
      <c r="L41" s="15"/>
      <c r="M41" s="15">
        <f t="shared" si="3"/>
        <v>0</v>
      </c>
      <c r="N41" s="16"/>
      <c r="O41" s="17">
        <f t="shared" si="1"/>
        <v>5</v>
      </c>
      <c r="P41" s="18" t="str">
        <f t="shared" si="2"/>
        <v>III B</v>
      </c>
      <c r="Q41" s="19"/>
      <c r="R41" s="1"/>
    </row>
    <row r="42" spans="1:18" ht="13.5" x14ac:dyDescent="0.25">
      <c r="A42" s="11" t="s">
        <v>523</v>
      </c>
      <c r="B42" s="12" t="s">
        <v>564</v>
      </c>
      <c r="C42" s="12" t="s">
        <v>564</v>
      </c>
      <c r="D42" s="13">
        <v>582</v>
      </c>
      <c r="E42" s="14" t="str">
        <f t="shared" si="0"/>
        <v>5</v>
      </c>
      <c r="F42" s="15"/>
      <c r="G42" s="15"/>
      <c r="H42" s="15"/>
      <c r="I42" s="15"/>
      <c r="J42" s="15"/>
      <c r="K42" s="15"/>
      <c r="L42" s="15"/>
      <c r="M42" s="15">
        <f t="shared" si="3"/>
        <v>0</v>
      </c>
      <c r="N42" s="16"/>
      <c r="O42" s="17">
        <f t="shared" si="1"/>
        <v>5</v>
      </c>
      <c r="P42" s="18" t="str">
        <f t="shared" si="2"/>
        <v>III B</v>
      </c>
      <c r="Q42" s="19"/>
      <c r="R42" s="1"/>
    </row>
    <row r="43" spans="1:18" ht="13.5" x14ac:dyDescent="0.25">
      <c r="A43" s="11" t="s">
        <v>523</v>
      </c>
      <c r="B43" s="12" t="s">
        <v>565</v>
      </c>
      <c r="C43" s="12" t="s">
        <v>565</v>
      </c>
      <c r="D43" s="13">
        <v>1185</v>
      </c>
      <c r="E43" s="14" t="str">
        <f t="shared" si="0"/>
        <v>10</v>
      </c>
      <c r="F43" s="15"/>
      <c r="G43" s="15"/>
      <c r="H43" s="15">
        <v>1</v>
      </c>
      <c r="I43" s="15"/>
      <c r="J43" s="15"/>
      <c r="K43" s="15"/>
      <c r="L43" s="15"/>
      <c r="M43" s="15">
        <f t="shared" si="3"/>
        <v>1</v>
      </c>
      <c r="N43" s="16"/>
      <c r="O43" s="17">
        <f t="shared" si="1"/>
        <v>11</v>
      </c>
      <c r="P43" s="18" t="str">
        <f t="shared" si="2"/>
        <v>II B</v>
      </c>
      <c r="Q43" s="19"/>
      <c r="R43" s="1"/>
    </row>
    <row r="44" spans="1:18" ht="13.5" x14ac:dyDescent="0.25">
      <c r="A44" s="11" t="s">
        <v>523</v>
      </c>
      <c r="B44" s="12" t="s">
        <v>566</v>
      </c>
      <c r="C44" s="12" t="s">
        <v>566</v>
      </c>
      <c r="D44" s="13">
        <v>1303</v>
      </c>
      <c r="E44" s="14" t="str">
        <f t="shared" si="0"/>
        <v>10</v>
      </c>
      <c r="F44" s="15"/>
      <c r="G44" s="15"/>
      <c r="H44" s="15"/>
      <c r="I44" s="15"/>
      <c r="J44" s="15"/>
      <c r="K44" s="15"/>
      <c r="L44" s="15"/>
      <c r="M44" s="15">
        <f t="shared" si="3"/>
        <v>0</v>
      </c>
      <c r="N44" s="16"/>
      <c r="O44" s="17">
        <f t="shared" si="1"/>
        <v>10</v>
      </c>
      <c r="P44" s="18" t="str">
        <f t="shared" si="2"/>
        <v>III A</v>
      </c>
      <c r="Q44" s="19"/>
      <c r="R44" s="1"/>
    </row>
    <row r="45" spans="1:18" ht="13.5" x14ac:dyDescent="0.25">
      <c r="A45" s="11" t="s">
        <v>523</v>
      </c>
      <c r="B45" s="12" t="s">
        <v>566</v>
      </c>
      <c r="C45" s="12" t="s">
        <v>567</v>
      </c>
      <c r="D45" s="13">
        <v>350</v>
      </c>
      <c r="E45" s="14" t="str">
        <f t="shared" si="0"/>
        <v>5</v>
      </c>
      <c r="F45" s="15"/>
      <c r="G45" s="15"/>
      <c r="H45" s="15"/>
      <c r="I45" s="15"/>
      <c r="J45" s="15"/>
      <c r="K45" s="15"/>
      <c r="L45" s="15"/>
      <c r="M45" s="15">
        <f t="shared" si="3"/>
        <v>0</v>
      </c>
      <c r="N45" s="16"/>
      <c r="O45" s="17">
        <f t="shared" si="1"/>
        <v>5</v>
      </c>
      <c r="P45" s="18" t="str">
        <f t="shared" si="2"/>
        <v>III B</v>
      </c>
      <c r="Q45" s="19"/>
      <c r="R45" s="1"/>
    </row>
    <row r="46" spans="1:18" ht="13.5" x14ac:dyDescent="0.25">
      <c r="A46" s="11" t="s">
        <v>523</v>
      </c>
      <c r="B46" s="12" t="s">
        <v>566</v>
      </c>
      <c r="C46" s="12" t="s">
        <v>568</v>
      </c>
      <c r="D46" s="13">
        <v>10</v>
      </c>
      <c r="E46" s="14" t="str">
        <f t="shared" si="0"/>
        <v>1</v>
      </c>
      <c r="F46" s="15"/>
      <c r="G46" s="15"/>
      <c r="H46" s="15"/>
      <c r="I46" s="15"/>
      <c r="J46" s="15"/>
      <c r="K46" s="15"/>
      <c r="L46" s="15"/>
      <c r="M46" s="15">
        <f t="shared" si="3"/>
        <v>0</v>
      </c>
      <c r="N46" s="16"/>
      <c r="O46" s="17">
        <f t="shared" si="1"/>
        <v>1</v>
      </c>
      <c r="P46" s="18" t="str">
        <f t="shared" si="2"/>
        <v>IV</v>
      </c>
      <c r="Q46" s="19"/>
      <c r="R46" s="1"/>
    </row>
    <row r="47" spans="1:18" ht="13.5" x14ac:dyDescent="0.25">
      <c r="A47" s="11" t="s">
        <v>523</v>
      </c>
      <c r="B47" s="12" t="s">
        <v>569</v>
      </c>
      <c r="C47" s="12" t="s">
        <v>569</v>
      </c>
      <c r="D47" s="13">
        <v>101</v>
      </c>
      <c r="E47" s="14" t="str">
        <f t="shared" si="0"/>
        <v>1</v>
      </c>
      <c r="F47" s="15"/>
      <c r="G47" s="15"/>
      <c r="H47" s="15"/>
      <c r="I47" s="15"/>
      <c r="J47" s="15"/>
      <c r="K47" s="15"/>
      <c r="L47" s="15"/>
      <c r="M47" s="15">
        <f t="shared" si="3"/>
        <v>0</v>
      </c>
      <c r="N47" s="16"/>
      <c r="O47" s="17">
        <f t="shared" si="1"/>
        <v>1</v>
      </c>
      <c r="P47" s="18" t="str">
        <f t="shared" si="2"/>
        <v>IV</v>
      </c>
      <c r="Q47" s="19"/>
      <c r="R47" s="1"/>
    </row>
    <row r="48" spans="1:18" ht="27" x14ac:dyDescent="0.25">
      <c r="A48" s="11" t="s">
        <v>523</v>
      </c>
      <c r="B48" s="12" t="s">
        <v>570</v>
      </c>
      <c r="C48" s="12" t="s">
        <v>570</v>
      </c>
      <c r="D48" s="13">
        <v>162</v>
      </c>
      <c r="E48" s="14" t="str">
        <f t="shared" si="0"/>
        <v>1</v>
      </c>
      <c r="F48" s="15"/>
      <c r="G48" s="15"/>
      <c r="H48" s="15"/>
      <c r="I48" s="15"/>
      <c r="J48" s="15"/>
      <c r="K48" s="15"/>
      <c r="L48" s="15"/>
      <c r="M48" s="15">
        <f t="shared" si="3"/>
        <v>0</v>
      </c>
      <c r="N48" s="16"/>
      <c r="O48" s="17">
        <f t="shared" si="1"/>
        <v>1</v>
      </c>
      <c r="P48" s="18" t="str">
        <f t="shared" si="2"/>
        <v>IV</v>
      </c>
      <c r="Q48" s="19"/>
      <c r="R48" s="1"/>
    </row>
    <row r="49" spans="1:18" ht="27" x14ac:dyDescent="0.25">
      <c r="A49" s="11" t="s">
        <v>523</v>
      </c>
      <c r="B49" s="12" t="s">
        <v>570</v>
      </c>
      <c r="C49" s="12" t="s">
        <v>571</v>
      </c>
      <c r="D49" s="13">
        <v>223</v>
      </c>
      <c r="E49" s="14" t="str">
        <f t="shared" si="0"/>
        <v>5</v>
      </c>
      <c r="F49" s="15"/>
      <c r="G49" s="15"/>
      <c r="H49" s="15"/>
      <c r="I49" s="15"/>
      <c r="J49" s="15"/>
      <c r="K49" s="15"/>
      <c r="L49" s="15"/>
      <c r="M49" s="15">
        <f t="shared" si="3"/>
        <v>0</v>
      </c>
      <c r="N49" s="16"/>
      <c r="O49" s="17">
        <f t="shared" si="1"/>
        <v>5</v>
      </c>
      <c r="P49" s="18" t="str">
        <f t="shared" si="2"/>
        <v>III B</v>
      </c>
      <c r="Q49" s="19"/>
      <c r="R49" s="1"/>
    </row>
    <row r="50" spans="1:18" ht="13.5" x14ac:dyDescent="0.25">
      <c r="A50" s="11" t="s">
        <v>523</v>
      </c>
      <c r="B50" s="12" t="s">
        <v>572</v>
      </c>
      <c r="C50" s="12" t="s">
        <v>573</v>
      </c>
      <c r="D50" s="13">
        <v>35</v>
      </c>
      <c r="E50" s="14" t="str">
        <f t="shared" si="0"/>
        <v>1</v>
      </c>
      <c r="F50" s="15"/>
      <c r="G50" s="15"/>
      <c r="H50" s="15"/>
      <c r="I50" s="15"/>
      <c r="J50" s="15"/>
      <c r="K50" s="15"/>
      <c r="L50" s="15"/>
      <c r="M50" s="15">
        <f t="shared" si="3"/>
        <v>0</v>
      </c>
      <c r="N50" s="16"/>
      <c r="O50" s="17">
        <f t="shared" si="1"/>
        <v>1</v>
      </c>
      <c r="P50" s="18" t="str">
        <f t="shared" si="2"/>
        <v>IV</v>
      </c>
      <c r="Q50" s="19"/>
      <c r="R50" s="1"/>
    </row>
    <row r="51" spans="1:18" ht="13.5" x14ac:dyDescent="0.25">
      <c r="A51" s="11" t="s">
        <v>523</v>
      </c>
      <c r="B51" s="12" t="s">
        <v>572</v>
      </c>
      <c r="C51" s="12" t="s">
        <v>574</v>
      </c>
      <c r="D51" s="13">
        <v>143</v>
      </c>
      <c r="E51" s="14" t="str">
        <f t="shared" si="0"/>
        <v>1</v>
      </c>
      <c r="F51" s="15"/>
      <c r="G51" s="15"/>
      <c r="H51" s="15"/>
      <c r="I51" s="15"/>
      <c r="J51" s="15"/>
      <c r="K51" s="15"/>
      <c r="L51" s="15"/>
      <c r="M51" s="15">
        <f t="shared" si="3"/>
        <v>0</v>
      </c>
      <c r="N51" s="16"/>
      <c r="O51" s="17">
        <f t="shared" si="1"/>
        <v>1</v>
      </c>
      <c r="P51" s="18" t="str">
        <f t="shared" si="2"/>
        <v>IV</v>
      </c>
      <c r="Q51" s="19"/>
      <c r="R51" s="1"/>
    </row>
    <row r="52" spans="1:18" ht="13.5" x14ac:dyDescent="0.25">
      <c r="A52" s="11" t="s">
        <v>523</v>
      </c>
      <c r="B52" s="12" t="s">
        <v>572</v>
      </c>
      <c r="C52" s="12" t="s">
        <v>572</v>
      </c>
      <c r="D52" s="13">
        <v>297</v>
      </c>
      <c r="E52" s="14" t="str">
        <f t="shared" si="0"/>
        <v>5</v>
      </c>
      <c r="F52" s="15"/>
      <c r="G52" s="15"/>
      <c r="H52" s="15"/>
      <c r="I52" s="15"/>
      <c r="J52" s="15"/>
      <c r="K52" s="15"/>
      <c r="L52" s="15"/>
      <c r="M52" s="15">
        <f t="shared" si="3"/>
        <v>0</v>
      </c>
      <c r="N52" s="16"/>
      <c r="O52" s="17">
        <f t="shared" si="1"/>
        <v>5</v>
      </c>
      <c r="P52" s="18" t="str">
        <f t="shared" si="2"/>
        <v>III B</v>
      </c>
      <c r="Q52" s="19"/>
      <c r="R52" s="1"/>
    </row>
    <row r="53" spans="1:18" ht="13.5" x14ac:dyDescent="0.25">
      <c r="A53" s="11" t="s">
        <v>523</v>
      </c>
      <c r="B53" s="12" t="s">
        <v>575</v>
      </c>
      <c r="C53" s="12" t="s">
        <v>575</v>
      </c>
      <c r="D53" s="13">
        <v>419</v>
      </c>
      <c r="E53" s="14" t="str">
        <f t="shared" si="0"/>
        <v>5</v>
      </c>
      <c r="F53" s="15"/>
      <c r="G53" s="15"/>
      <c r="H53" s="15"/>
      <c r="I53" s="15"/>
      <c r="J53" s="15"/>
      <c r="K53" s="15"/>
      <c r="L53" s="15"/>
      <c r="M53" s="15">
        <f t="shared" si="3"/>
        <v>0</v>
      </c>
      <c r="N53" s="16"/>
      <c r="O53" s="17">
        <f t="shared" si="1"/>
        <v>5</v>
      </c>
      <c r="P53" s="18" t="str">
        <f t="shared" si="2"/>
        <v>III B</v>
      </c>
      <c r="Q53" s="19"/>
      <c r="R53" s="1"/>
    </row>
    <row r="54" spans="1:18" ht="13.5" x14ac:dyDescent="0.25">
      <c r="A54" s="11" t="s">
        <v>523</v>
      </c>
      <c r="B54" s="12" t="s">
        <v>576</v>
      </c>
      <c r="C54" s="12" t="s">
        <v>576</v>
      </c>
      <c r="D54" s="13">
        <v>801</v>
      </c>
      <c r="E54" s="14" t="str">
        <f t="shared" si="0"/>
        <v>5</v>
      </c>
      <c r="F54" s="15"/>
      <c r="G54" s="15"/>
      <c r="H54" s="15">
        <v>1</v>
      </c>
      <c r="I54" s="15"/>
      <c r="J54" s="15"/>
      <c r="K54" s="15"/>
      <c r="L54" s="15"/>
      <c r="M54" s="15">
        <f t="shared" si="3"/>
        <v>1</v>
      </c>
      <c r="N54" s="16"/>
      <c r="O54" s="17">
        <f t="shared" si="1"/>
        <v>6</v>
      </c>
      <c r="P54" s="18" t="str">
        <f t="shared" si="2"/>
        <v>III A</v>
      </c>
      <c r="Q54" s="19"/>
      <c r="R54" s="1"/>
    </row>
    <row r="55" spans="1:18" ht="13.5" x14ac:dyDescent="0.25">
      <c r="A55" s="11" t="s">
        <v>523</v>
      </c>
      <c r="B55" s="12" t="s">
        <v>577</v>
      </c>
      <c r="C55" s="12" t="s">
        <v>577</v>
      </c>
      <c r="D55" s="13">
        <v>211</v>
      </c>
      <c r="E55" s="14" t="str">
        <f t="shared" si="0"/>
        <v>5</v>
      </c>
      <c r="F55" s="15"/>
      <c r="G55" s="15"/>
      <c r="H55" s="15">
        <v>1</v>
      </c>
      <c r="I55" s="15"/>
      <c r="J55" s="15"/>
      <c r="K55" s="15"/>
      <c r="L55" s="15"/>
      <c r="M55" s="15">
        <f t="shared" si="3"/>
        <v>1</v>
      </c>
      <c r="N55" s="16"/>
      <c r="O55" s="17">
        <f t="shared" si="1"/>
        <v>6</v>
      </c>
      <c r="P55" s="18" t="str">
        <f t="shared" si="2"/>
        <v>III A</v>
      </c>
      <c r="Q55" s="19"/>
      <c r="R55" s="1"/>
    </row>
    <row r="56" spans="1:18" ht="13.5" x14ac:dyDescent="0.25">
      <c r="A56" s="11" t="s">
        <v>523</v>
      </c>
      <c r="B56" s="12" t="s">
        <v>577</v>
      </c>
      <c r="C56" s="12" t="s">
        <v>578</v>
      </c>
      <c r="D56" s="13">
        <v>67</v>
      </c>
      <c r="E56" s="14" t="str">
        <f t="shared" si="0"/>
        <v>1</v>
      </c>
      <c r="F56" s="15"/>
      <c r="G56" s="15"/>
      <c r="H56" s="15"/>
      <c r="I56" s="15"/>
      <c r="J56" s="15"/>
      <c r="K56" s="15"/>
      <c r="L56" s="15"/>
      <c r="M56" s="15">
        <f t="shared" si="3"/>
        <v>0</v>
      </c>
      <c r="N56" s="16"/>
      <c r="O56" s="17">
        <f t="shared" si="1"/>
        <v>1</v>
      </c>
      <c r="P56" s="18" t="str">
        <f t="shared" si="2"/>
        <v>IV</v>
      </c>
      <c r="Q56" s="19"/>
      <c r="R56" s="1"/>
    </row>
    <row r="57" spans="1:18" ht="13.5" x14ac:dyDescent="0.25">
      <c r="A57" s="11" t="s">
        <v>523</v>
      </c>
      <c r="B57" s="12" t="s">
        <v>579</v>
      </c>
      <c r="C57" s="12" t="s">
        <v>580</v>
      </c>
      <c r="D57" s="13">
        <v>516</v>
      </c>
      <c r="E57" s="14" t="str">
        <f t="shared" si="0"/>
        <v>5</v>
      </c>
      <c r="F57" s="15"/>
      <c r="G57" s="15"/>
      <c r="H57" s="15"/>
      <c r="I57" s="15"/>
      <c r="J57" s="15"/>
      <c r="K57" s="15"/>
      <c r="L57" s="15"/>
      <c r="M57" s="15">
        <f t="shared" si="3"/>
        <v>0</v>
      </c>
      <c r="N57" s="16"/>
      <c r="O57" s="17">
        <f t="shared" si="1"/>
        <v>5</v>
      </c>
      <c r="P57" s="18" t="str">
        <f t="shared" si="2"/>
        <v>III B</v>
      </c>
      <c r="Q57" s="19"/>
      <c r="R57" s="1"/>
    </row>
    <row r="58" spans="1:18" ht="13.5" x14ac:dyDescent="0.25">
      <c r="A58" s="11" t="s">
        <v>523</v>
      </c>
      <c r="B58" s="12" t="s">
        <v>579</v>
      </c>
      <c r="C58" s="12" t="s">
        <v>581</v>
      </c>
      <c r="D58" s="13">
        <v>101</v>
      </c>
      <c r="E58" s="14" t="str">
        <f t="shared" si="0"/>
        <v>1</v>
      </c>
      <c r="F58" s="15"/>
      <c r="G58" s="15"/>
      <c r="H58" s="15"/>
      <c r="I58" s="15"/>
      <c r="J58" s="15"/>
      <c r="K58" s="15"/>
      <c r="L58" s="15"/>
      <c r="M58" s="15">
        <f t="shared" si="3"/>
        <v>0</v>
      </c>
      <c r="N58" s="16"/>
      <c r="O58" s="17">
        <f t="shared" si="1"/>
        <v>1</v>
      </c>
      <c r="P58" s="18" t="str">
        <f t="shared" si="2"/>
        <v>IV</v>
      </c>
      <c r="Q58" s="19"/>
      <c r="R58" s="1"/>
    </row>
    <row r="59" spans="1:18" ht="13.5" x14ac:dyDescent="0.25">
      <c r="A59" s="11" t="s">
        <v>523</v>
      </c>
      <c r="B59" s="12" t="s">
        <v>579</v>
      </c>
      <c r="C59" s="12" t="s">
        <v>582</v>
      </c>
      <c r="D59" s="13">
        <v>197</v>
      </c>
      <c r="E59" s="14" t="str">
        <f t="shared" si="0"/>
        <v>1</v>
      </c>
      <c r="F59" s="15"/>
      <c r="G59" s="15"/>
      <c r="H59" s="15"/>
      <c r="I59" s="15"/>
      <c r="J59" s="15"/>
      <c r="K59" s="15"/>
      <c r="L59" s="15"/>
      <c r="M59" s="15">
        <f t="shared" si="3"/>
        <v>0</v>
      </c>
      <c r="N59" s="16"/>
      <c r="O59" s="17">
        <f t="shared" si="1"/>
        <v>1</v>
      </c>
      <c r="P59" s="18" t="str">
        <f t="shared" si="2"/>
        <v>IV</v>
      </c>
      <c r="Q59" s="19"/>
      <c r="R59" s="1"/>
    </row>
    <row r="60" spans="1:18" ht="13.5" x14ac:dyDescent="0.25">
      <c r="A60" s="11" t="s">
        <v>523</v>
      </c>
      <c r="B60" s="12" t="s">
        <v>583</v>
      </c>
      <c r="C60" s="12" t="s">
        <v>584</v>
      </c>
      <c r="D60" s="13">
        <v>352</v>
      </c>
      <c r="E60" s="14" t="str">
        <f t="shared" si="0"/>
        <v>5</v>
      </c>
      <c r="F60" s="15"/>
      <c r="G60" s="15"/>
      <c r="H60" s="15">
        <v>1</v>
      </c>
      <c r="I60" s="15"/>
      <c r="J60" s="15"/>
      <c r="K60" s="15"/>
      <c r="L60" s="15"/>
      <c r="M60" s="15">
        <f t="shared" si="3"/>
        <v>1</v>
      </c>
      <c r="N60" s="16"/>
      <c r="O60" s="17">
        <f t="shared" si="1"/>
        <v>6</v>
      </c>
      <c r="P60" s="18" t="str">
        <f t="shared" si="2"/>
        <v>III A</v>
      </c>
      <c r="Q60" s="19"/>
      <c r="R60" s="1"/>
    </row>
    <row r="61" spans="1:18" ht="13.5" x14ac:dyDescent="0.25">
      <c r="A61" s="11" t="s">
        <v>523</v>
      </c>
      <c r="B61" s="12" t="s">
        <v>583</v>
      </c>
      <c r="C61" s="12" t="s">
        <v>585</v>
      </c>
      <c r="D61" s="13">
        <v>204</v>
      </c>
      <c r="E61" s="14" t="str">
        <f t="shared" si="0"/>
        <v>5</v>
      </c>
      <c r="F61" s="15"/>
      <c r="G61" s="15"/>
      <c r="H61" s="15"/>
      <c r="I61" s="15"/>
      <c r="J61" s="15"/>
      <c r="K61" s="15"/>
      <c r="L61" s="15"/>
      <c r="M61" s="15">
        <f t="shared" si="3"/>
        <v>0</v>
      </c>
      <c r="N61" s="16"/>
      <c r="O61" s="17">
        <f t="shared" si="1"/>
        <v>5</v>
      </c>
      <c r="P61" s="18" t="str">
        <f t="shared" si="2"/>
        <v>III B</v>
      </c>
      <c r="Q61" s="19"/>
      <c r="R61" s="1"/>
    </row>
    <row r="62" spans="1:18" ht="13.5" x14ac:dyDescent="0.25">
      <c r="A62" s="11" t="s">
        <v>523</v>
      </c>
      <c r="B62" s="12" t="s">
        <v>583</v>
      </c>
      <c r="C62" s="12" t="s">
        <v>583</v>
      </c>
      <c r="D62" s="13">
        <v>632</v>
      </c>
      <c r="E62" s="14" t="str">
        <f t="shared" si="0"/>
        <v>5</v>
      </c>
      <c r="F62" s="15"/>
      <c r="G62" s="15"/>
      <c r="H62" s="15">
        <v>1</v>
      </c>
      <c r="I62" s="15"/>
      <c r="J62" s="15"/>
      <c r="K62" s="15"/>
      <c r="L62" s="15"/>
      <c r="M62" s="15">
        <f t="shared" si="3"/>
        <v>1</v>
      </c>
      <c r="N62" s="16"/>
      <c r="O62" s="17">
        <f t="shared" si="1"/>
        <v>6</v>
      </c>
      <c r="P62" s="18" t="str">
        <f t="shared" si="2"/>
        <v>III A</v>
      </c>
      <c r="Q62" s="19"/>
      <c r="R62" s="1"/>
    </row>
    <row r="63" spans="1:18" ht="13.5" x14ac:dyDescent="0.25">
      <c r="A63" s="11" t="s">
        <v>523</v>
      </c>
      <c r="B63" s="12" t="s">
        <v>583</v>
      </c>
      <c r="C63" s="12" t="s">
        <v>586</v>
      </c>
      <c r="D63" s="13">
        <v>147</v>
      </c>
      <c r="E63" s="14" t="str">
        <f t="shared" si="0"/>
        <v>1</v>
      </c>
      <c r="F63" s="15"/>
      <c r="G63" s="15"/>
      <c r="H63" s="15"/>
      <c r="I63" s="15"/>
      <c r="J63" s="15"/>
      <c r="K63" s="15"/>
      <c r="L63" s="15"/>
      <c r="M63" s="15">
        <f t="shared" si="3"/>
        <v>0</v>
      </c>
      <c r="N63" s="16"/>
      <c r="O63" s="17">
        <f t="shared" si="1"/>
        <v>1</v>
      </c>
      <c r="P63" s="18" t="str">
        <f t="shared" si="2"/>
        <v>IV</v>
      </c>
      <c r="Q63" s="19"/>
      <c r="R63" s="1"/>
    </row>
    <row r="64" spans="1:18" ht="13.5" x14ac:dyDescent="0.25">
      <c r="A64" s="11" t="s">
        <v>523</v>
      </c>
      <c r="B64" s="12" t="s">
        <v>587</v>
      </c>
      <c r="C64" s="12" t="s">
        <v>588</v>
      </c>
      <c r="D64" s="13">
        <v>342</v>
      </c>
      <c r="E64" s="14" t="str">
        <f t="shared" si="0"/>
        <v>5</v>
      </c>
      <c r="F64" s="15"/>
      <c r="G64" s="15"/>
      <c r="H64" s="15"/>
      <c r="I64" s="15"/>
      <c r="J64" s="15"/>
      <c r="K64" s="15"/>
      <c r="L64" s="15"/>
      <c r="M64" s="15">
        <f t="shared" si="3"/>
        <v>0</v>
      </c>
      <c r="N64" s="16"/>
      <c r="O64" s="17">
        <f t="shared" si="1"/>
        <v>5</v>
      </c>
      <c r="P64" s="18" t="str">
        <f t="shared" si="2"/>
        <v>III B</v>
      </c>
      <c r="Q64" s="19"/>
      <c r="R64" s="1"/>
    </row>
    <row r="65" spans="1:18" ht="13.5" x14ac:dyDescent="0.25">
      <c r="A65" s="11" t="s">
        <v>523</v>
      </c>
      <c r="B65" s="12" t="s">
        <v>589</v>
      </c>
      <c r="C65" s="12" t="s">
        <v>589</v>
      </c>
      <c r="D65" s="13">
        <v>220</v>
      </c>
      <c r="E65" s="14" t="str">
        <f t="shared" si="0"/>
        <v>5</v>
      </c>
      <c r="F65" s="15"/>
      <c r="G65" s="15"/>
      <c r="H65" s="15"/>
      <c r="I65" s="15"/>
      <c r="J65" s="15"/>
      <c r="K65" s="15"/>
      <c r="L65" s="15"/>
      <c r="M65" s="15">
        <f t="shared" si="3"/>
        <v>0</v>
      </c>
      <c r="N65" s="16"/>
      <c r="O65" s="17">
        <f t="shared" si="1"/>
        <v>5</v>
      </c>
      <c r="P65" s="18" t="str">
        <f t="shared" si="2"/>
        <v>III B</v>
      </c>
      <c r="Q65" s="19"/>
      <c r="R65" s="1"/>
    </row>
    <row r="66" spans="1:18" ht="13.5" x14ac:dyDescent="0.25">
      <c r="A66" s="11" t="s">
        <v>523</v>
      </c>
      <c r="B66" s="12" t="s">
        <v>590</v>
      </c>
      <c r="C66" s="12" t="s">
        <v>591</v>
      </c>
      <c r="D66" s="13">
        <v>171</v>
      </c>
      <c r="E66" s="14" t="str">
        <f t="shared" si="0"/>
        <v>1</v>
      </c>
      <c r="F66" s="15"/>
      <c r="G66" s="15"/>
      <c r="H66" s="15"/>
      <c r="I66" s="15"/>
      <c r="J66" s="15"/>
      <c r="K66" s="15"/>
      <c r="L66" s="15"/>
      <c r="M66" s="15">
        <f t="shared" si="3"/>
        <v>0</v>
      </c>
      <c r="N66" s="16"/>
      <c r="O66" s="17">
        <f t="shared" si="1"/>
        <v>1</v>
      </c>
      <c r="P66" s="18" t="str">
        <f t="shared" si="2"/>
        <v>IV</v>
      </c>
      <c r="Q66" s="19"/>
      <c r="R66" s="1"/>
    </row>
    <row r="67" spans="1:18" ht="13.5" x14ac:dyDescent="0.25">
      <c r="A67" s="11" t="s">
        <v>523</v>
      </c>
      <c r="B67" s="12" t="s">
        <v>590</v>
      </c>
      <c r="C67" s="12" t="s">
        <v>592</v>
      </c>
      <c r="D67" s="13">
        <v>46</v>
      </c>
      <c r="E67" s="14" t="str">
        <f t="shared" si="0"/>
        <v>1</v>
      </c>
      <c r="F67" s="15"/>
      <c r="G67" s="15"/>
      <c r="H67" s="15"/>
      <c r="I67" s="15"/>
      <c r="J67" s="15"/>
      <c r="K67" s="15"/>
      <c r="L67" s="15"/>
      <c r="M67" s="15">
        <f t="shared" si="3"/>
        <v>0</v>
      </c>
      <c r="N67" s="16"/>
      <c r="O67" s="17">
        <f t="shared" si="1"/>
        <v>1</v>
      </c>
      <c r="P67" s="18" t="str">
        <f t="shared" si="2"/>
        <v>IV</v>
      </c>
      <c r="Q67" s="19"/>
      <c r="R67" s="1"/>
    </row>
    <row r="68" spans="1:18" ht="13.5" x14ac:dyDescent="0.25">
      <c r="A68" s="11" t="s">
        <v>523</v>
      </c>
      <c r="B68" s="12" t="s">
        <v>590</v>
      </c>
      <c r="C68" s="12" t="s">
        <v>593</v>
      </c>
      <c r="D68" s="13">
        <v>74</v>
      </c>
      <c r="E68" s="14" t="str">
        <f t="shared" si="0"/>
        <v>1</v>
      </c>
      <c r="F68" s="15"/>
      <c r="G68" s="15"/>
      <c r="H68" s="15"/>
      <c r="I68" s="15"/>
      <c r="J68" s="15"/>
      <c r="K68" s="15"/>
      <c r="L68" s="15"/>
      <c r="M68" s="15">
        <f t="shared" si="3"/>
        <v>0</v>
      </c>
      <c r="N68" s="16"/>
      <c r="O68" s="17">
        <f t="shared" si="1"/>
        <v>1</v>
      </c>
      <c r="P68" s="18" t="str">
        <f t="shared" si="2"/>
        <v>IV</v>
      </c>
      <c r="Q68" s="19"/>
      <c r="R68" s="1"/>
    </row>
    <row r="69" spans="1:18" ht="13.5" x14ac:dyDescent="0.25">
      <c r="A69" s="11" t="s">
        <v>523</v>
      </c>
      <c r="B69" s="12" t="s">
        <v>590</v>
      </c>
      <c r="C69" s="12" t="s">
        <v>594</v>
      </c>
      <c r="D69" s="13">
        <v>107</v>
      </c>
      <c r="E69" s="14" t="str">
        <f t="shared" si="0"/>
        <v>1</v>
      </c>
      <c r="F69" s="15">
        <v>1</v>
      </c>
      <c r="G69" s="15"/>
      <c r="H69" s="15"/>
      <c r="I69" s="15"/>
      <c r="J69" s="15"/>
      <c r="K69" s="15"/>
      <c r="L69" s="15"/>
      <c r="M69" s="15">
        <f t="shared" si="3"/>
        <v>1</v>
      </c>
      <c r="N69" s="16"/>
      <c r="O69" s="17">
        <f t="shared" si="1"/>
        <v>2</v>
      </c>
      <c r="P69" s="18" t="str">
        <f t="shared" si="2"/>
        <v>IV</v>
      </c>
      <c r="Q69" s="19" t="s">
        <v>595</v>
      </c>
      <c r="R69" s="1"/>
    </row>
    <row r="70" spans="1:18" ht="13.5" x14ac:dyDescent="0.25">
      <c r="A70" s="11" t="s">
        <v>523</v>
      </c>
      <c r="B70" s="12" t="s">
        <v>596</v>
      </c>
      <c r="C70" s="12" t="s">
        <v>597</v>
      </c>
      <c r="D70" s="13">
        <v>3498</v>
      </c>
      <c r="E70" s="14" t="str">
        <f t="shared" ref="E70:E133" si="4">IF(D70&gt;50000,"20",IF(D70&gt;15000,"15",IF(D70&gt;5000,"14",IF(D70&gt;3000,"12",IF(D70&gt;1000,"10",IF(D70&gt;200,"5",IF(D70&gt;=0,"1",)))))))</f>
        <v>12</v>
      </c>
      <c r="F70" s="15"/>
      <c r="G70" s="15"/>
      <c r="H70" s="15"/>
      <c r="I70" s="15"/>
      <c r="J70" s="15"/>
      <c r="K70" s="15"/>
      <c r="L70" s="15"/>
      <c r="M70" s="15">
        <f t="shared" si="3"/>
        <v>0</v>
      </c>
      <c r="N70" s="16"/>
      <c r="O70" s="17">
        <f t="shared" ref="O70:O133" si="5">E70+M70+N70</f>
        <v>12</v>
      </c>
      <c r="P70" s="18" t="str">
        <f t="shared" ref="P70:P133" si="6">IF(O70&gt;24,"I A",IF(O70&gt;20,"I B",IF(O70&gt;15,"II A",IF(O70&gt;10,"II B",IF(O70&gt;5,"III A",IF(O70&gt;2,"III B",IF(O70&gt;=0,"IV",)))))))</f>
        <v>II B</v>
      </c>
      <c r="Q70" s="19"/>
      <c r="R70" s="1"/>
    </row>
    <row r="71" spans="1:18" ht="13.5" x14ac:dyDescent="0.25">
      <c r="A71" s="11" t="s">
        <v>523</v>
      </c>
      <c r="B71" s="12" t="s">
        <v>596</v>
      </c>
      <c r="C71" s="12" t="s">
        <v>598</v>
      </c>
      <c r="D71" s="13">
        <v>882</v>
      </c>
      <c r="E71" s="14" t="str">
        <f t="shared" si="4"/>
        <v>5</v>
      </c>
      <c r="F71" s="15"/>
      <c r="G71" s="15"/>
      <c r="H71" s="15"/>
      <c r="I71" s="15"/>
      <c r="J71" s="15"/>
      <c r="K71" s="15"/>
      <c r="L71" s="15"/>
      <c r="M71" s="15">
        <f t="shared" ref="M71:M134" si="7">SUM(F71:L71)</f>
        <v>0</v>
      </c>
      <c r="N71" s="16"/>
      <c r="O71" s="17">
        <f t="shared" si="5"/>
        <v>5</v>
      </c>
      <c r="P71" s="18" t="str">
        <f t="shared" si="6"/>
        <v>III B</v>
      </c>
      <c r="Q71" s="19"/>
      <c r="R71" s="1"/>
    </row>
    <row r="72" spans="1:18" ht="13.5" x14ac:dyDescent="0.25">
      <c r="A72" s="11" t="s">
        <v>523</v>
      </c>
      <c r="B72" s="12" t="s">
        <v>596</v>
      </c>
      <c r="C72" s="12" t="s">
        <v>599</v>
      </c>
      <c r="D72" s="13">
        <v>584</v>
      </c>
      <c r="E72" s="14" t="str">
        <f t="shared" si="4"/>
        <v>5</v>
      </c>
      <c r="F72" s="15"/>
      <c r="G72" s="15"/>
      <c r="H72" s="15"/>
      <c r="I72" s="15"/>
      <c r="J72" s="15"/>
      <c r="K72" s="15"/>
      <c r="L72" s="15"/>
      <c r="M72" s="15">
        <f t="shared" si="7"/>
        <v>0</v>
      </c>
      <c r="N72" s="16"/>
      <c r="O72" s="17">
        <f t="shared" si="5"/>
        <v>5</v>
      </c>
      <c r="P72" s="18" t="str">
        <f t="shared" si="6"/>
        <v>III B</v>
      </c>
      <c r="Q72" s="19"/>
      <c r="R72" s="1"/>
    </row>
    <row r="73" spans="1:18" ht="13.5" x14ac:dyDescent="0.25">
      <c r="A73" s="11" t="s">
        <v>523</v>
      </c>
      <c r="B73" s="12" t="s">
        <v>596</v>
      </c>
      <c r="C73" s="12" t="s">
        <v>600</v>
      </c>
      <c r="D73" s="13">
        <v>94</v>
      </c>
      <c r="E73" s="14" t="str">
        <f t="shared" si="4"/>
        <v>1</v>
      </c>
      <c r="F73" s="15"/>
      <c r="G73" s="15"/>
      <c r="H73" s="15"/>
      <c r="I73" s="15"/>
      <c r="J73" s="15"/>
      <c r="K73" s="15"/>
      <c r="L73" s="15"/>
      <c r="M73" s="15">
        <f t="shared" si="7"/>
        <v>0</v>
      </c>
      <c r="N73" s="16"/>
      <c r="O73" s="17">
        <f t="shared" si="5"/>
        <v>1</v>
      </c>
      <c r="P73" s="18" t="str">
        <f t="shared" si="6"/>
        <v>IV</v>
      </c>
      <c r="Q73" s="19"/>
      <c r="R73" s="1"/>
    </row>
    <row r="74" spans="1:18" ht="13.5" x14ac:dyDescent="0.25">
      <c r="A74" s="11" t="s">
        <v>523</v>
      </c>
      <c r="B74" s="12" t="s">
        <v>601</v>
      </c>
      <c r="C74" s="12" t="s">
        <v>602</v>
      </c>
      <c r="D74" s="13">
        <v>5</v>
      </c>
      <c r="E74" s="14" t="str">
        <f t="shared" si="4"/>
        <v>1</v>
      </c>
      <c r="F74" s="15"/>
      <c r="G74" s="15"/>
      <c r="H74" s="15"/>
      <c r="I74" s="15"/>
      <c r="J74" s="15"/>
      <c r="K74" s="15"/>
      <c r="L74" s="15"/>
      <c r="M74" s="15">
        <f t="shared" si="7"/>
        <v>0</v>
      </c>
      <c r="N74" s="16"/>
      <c r="O74" s="17">
        <f t="shared" si="5"/>
        <v>1</v>
      </c>
      <c r="P74" s="18" t="str">
        <f t="shared" si="6"/>
        <v>IV</v>
      </c>
      <c r="Q74" s="19"/>
      <c r="R74" s="1"/>
    </row>
    <row r="75" spans="1:18" ht="13.5" x14ac:dyDescent="0.25">
      <c r="A75" s="11" t="s">
        <v>523</v>
      </c>
      <c r="B75" s="12" t="s">
        <v>601</v>
      </c>
      <c r="C75" s="12" t="s">
        <v>601</v>
      </c>
      <c r="D75" s="13">
        <v>608</v>
      </c>
      <c r="E75" s="14" t="str">
        <f t="shared" si="4"/>
        <v>5</v>
      </c>
      <c r="F75" s="15">
        <v>1</v>
      </c>
      <c r="G75" s="15"/>
      <c r="H75" s="15"/>
      <c r="I75" s="15"/>
      <c r="J75" s="15"/>
      <c r="K75" s="15"/>
      <c r="L75" s="15"/>
      <c r="M75" s="15">
        <f t="shared" si="7"/>
        <v>1</v>
      </c>
      <c r="N75" s="16"/>
      <c r="O75" s="17">
        <f t="shared" si="5"/>
        <v>6</v>
      </c>
      <c r="P75" s="18" t="str">
        <f t="shared" si="6"/>
        <v>III A</v>
      </c>
      <c r="Q75" s="19" t="s">
        <v>603</v>
      </c>
      <c r="R75" s="1"/>
    </row>
    <row r="76" spans="1:18" ht="13.5" x14ac:dyDescent="0.25">
      <c r="A76" s="11" t="s">
        <v>523</v>
      </c>
      <c r="B76" s="12" t="s">
        <v>601</v>
      </c>
      <c r="C76" s="12" t="s">
        <v>604</v>
      </c>
      <c r="D76" s="13">
        <v>46</v>
      </c>
      <c r="E76" s="14" t="str">
        <f t="shared" si="4"/>
        <v>1</v>
      </c>
      <c r="F76" s="15"/>
      <c r="G76" s="15"/>
      <c r="H76" s="15"/>
      <c r="I76" s="15"/>
      <c r="J76" s="15"/>
      <c r="K76" s="15"/>
      <c r="L76" s="15"/>
      <c r="M76" s="15">
        <f t="shared" si="7"/>
        <v>0</v>
      </c>
      <c r="N76" s="16"/>
      <c r="O76" s="17">
        <f t="shared" si="5"/>
        <v>1</v>
      </c>
      <c r="P76" s="18" t="str">
        <f t="shared" si="6"/>
        <v>IV</v>
      </c>
      <c r="Q76" s="19"/>
      <c r="R76" s="1"/>
    </row>
    <row r="77" spans="1:18" ht="13.5" x14ac:dyDescent="0.25">
      <c r="A77" s="11" t="s">
        <v>523</v>
      </c>
      <c r="B77" s="12" t="s">
        <v>605</v>
      </c>
      <c r="C77" s="12" t="s">
        <v>606</v>
      </c>
      <c r="D77" s="13">
        <v>368</v>
      </c>
      <c r="E77" s="14" t="str">
        <f t="shared" si="4"/>
        <v>5</v>
      </c>
      <c r="F77" s="15"/>
      <c r="G77" s="15"/>
      <c r="H77" s="15">
        <v>1</v>
      </c>
      <c r="I77" s="15"/>
      <c r="J77" s="15"/>
      <c r="K77" s="15"/>
      <c r="L77" s="15"/>
      <c r="M77" s="15">
        <f t="shared" si="7"/>
        <v>1</v>
      </c>
      <c r="N77" s="16"/>
      <c r="O77" s="17">
        <f t="shared" si="5"/>
        <v>6</v>
      </c>
      <c r="P77" s="18" t="str">
        <f t="shared" si="6"/>
        <v>III A</v>
      </c>
      <c r="Q77" s="19"/>
      <c r="R77" s="1"/>
    </row>
    <row r="78" spans="1:18" ht="13.5" x14ac:dyDescent="0.25">
      <c r="A78" s="11" t="s">
        <v>523</v>
      </c>
      <c r="B78" s="12" t="s">
        <v>605</v>
      </c>
      <c r="C78" s="12" t="s">
        <v>605</v>
      </c>
      <c r="D78" s="13">
        <v>3145</v>
      </c>
      <c r="E78" s="14" t="str">
        <f t="shared" si="4"/>
        <v>12</v>
      </c>
      <c r="F78" s="15"/>
      <c r="G78" s="15"/>
      <c r="H78" s="15">
        <v>1</v>
      </c>
      <c r="I78" s="15"/>
      <c r="J78" s="15"/>
      <c r="K78" s="15"/>
      <c r="L78" s="15"/>
      <c r="M78" s="15">
        <f t="shared" si="7"/>
        <v>1</v>
      </c>
      <c r="N78" s="16">
        <v>1</v>
      </c>
      <c r="O78" s="17">
        <f t="shared" si="5"/>
        <v>14</v>
      </c>
      <c r="P78" s="18" t="str">
        <f t="shared" si="6"/>
        <v>II B</v>
      </c>
      <c r="Q78" s="19" t="s">
        <v>607</v>
      </c>
      <c r="R78" s="1"/>
    </row>
    <row r="79" spans="1:18" ht="13.5" x14ac:dyDescent="0.25">
      <c r="A79" s="11" t="s">
        <v>523</v>
      </c>
      <c r="B79" s="12" t="s">
        <v>608</v>
      </c>
      <c r="C79" s="12" t="s">
        <v>608</v>
      </c>
      <c r="D79" s="13">
        <v>256</v>
      </c>
      <c r="E79" s="14" t="str">
        <f t="shared" si="4"/>
        <v>5</v>
      </c>
      <c r="F79" s="15"/>
      <c r="G79" s="15"/>
      <c r="H79" s="15"/>
      <c r="I79" s="15"/>
      <c r="J79" s="15"/>
      <c r="K79" s="15"/>
      <c r="L79" s="15"/>
      <c r="M79" s="15">
        <f t="shared" si="7"/>
        <v>0</v>
      </c>
      <c r="N79" s="16"/>
      <c r="O79" s="17">
        <f t="shared" si="5"/>
        <v>5</v>
      </c>
      <c r="P79" s="18" t="str">
        <f t="shared" si="6"/>
        <v>III B</v>
      </c>
      <c r="Q79" s="19"/>
      <c r="R79" s="1"/>
    </row>
    <row r="80" spans="1:18" ht="13.5" x14ac:dyDescent="0.25">
      <c r="A80" s="11" t="s">
        <v>523</v>
      </c>
      <c r="B80" s="12" t="s">
        <v>609</v>
      </c>
      <c r="C80" s="12" t="s">
        <v>609</v>
      </c>
      <c r="D80" s="13">
        <v>3032</v>
      </c>
      <c r="E80" s="14" t="str">
        <f t="shared" si="4"/>
        <v>12</v>
      </c>
      <c r="F80" s="15"/>
      <c r="G80" s="15"/>
      <c r="H80" s="15"/>
      <c r="I80" s="15"/>
      <c r="J80" s="15"/>
      <c r="K80" s="15"/>
      <c r="L80" s="15"/>
      <c r="M80" s="15">
        <f t="shared" si="7"/>
        <v>0</v>
      </c>
      <c r="N80" s="16"/>
      <c r="O80" s="17">
        <f t="shared" si="5"/>
        <v>12</v>
      </c>
      <c r="P80" s="18" t="str">
        <f t="shared" si="6"/>
        <v>II B</v>
      </c>
      <c r="Q80" s="19"/>
      <c r="R80" s="1"/>
    </row>
    <row r="81" spans="1:18" ht="13.5" x14ac:dyDescent="0.25">
      <c r="A81" s="11" t="s">
        <v>523</v>
      </c>
      <c r="B81" s="12" t="s">
        <v>609</v>
      </c>
      <c r="C81" s="12" t="s">
        <v>610</v>
      </c>
      <c r="D81" s="13">
        <v>150</v>
      </c>
      <c r="E81" s="14" t="str">
        <f t="shared" si="4"/>
        <v>1</v>
      </c>
      <c r="F81" s="15"/>
      <c r="G81" s="15"/>
      <c r="H81" s="15"/>
      <c r="I81" s="15"/>
      <c r="J81" s="15"/>
      <c r="K81" s="15"/>
      <c r="L81" s="15"/>
      <c r="M81" s="15">
        <f t="shared" si="7"/>
        <v>0</v>
      </c>
      <c r="N81" s="16"/>
      <c r="O81" s="17">
        <f t="shared" si="5"/>
        <v>1</v>
      </c>
      <c r="P81" s="18" t="str">
        <f t="shared" si="6"/>
        <v>IV</v>
      </c>
      <c r="Q81" s="19"/>
      <c r="R81" s="1"/>
    </row>
    <row r="82" spans="1:18" ht="13.5" x14ac:dyDescent="0.25">
      <c r="A82" s="11" t="s">
        <v>523</v>
      </c>
      <c r="B82" s="12" t="s">
        <v>609</v>
      </c>
      <c r="C82" s="12" t="s">
        <v>611</v>
      </c>
      <c r="D82" s="13">
        <v>48</v>
      </c>
      <c r="E82" s="14" t="str">
        <f t="shared" si="4"/>
        <v>1</v>
      </c>
      <c r="F82" s="15">
        <v>1</v>
      </c>
      <c r="G82" s="15"/>
      <c r="H82" s="15"/>
      <c r="I82" s="15"/>
      <c r="J82" s="15"/>
      <c r="K82" s="15"/>
      <c r="L82" s="15"/>
      <c r="M82" s="15">
        <f t="shared" si="7"/>
        <v>1</v>
      </c>
      <c r="N82" s="16"/>
      <c r="O82" s="17">
        <f t="shared" si="5"/>
        <v>2</v>
      </c>
      <c r="P82" s="18" t="str">
        <f t="shared" si="6"/>
        <v>IV</v>
      </c>
      <c r="Q82" s="19" t="s">
        <v>595</v>
      </c>
      <c r="R82" s="1"/>
    </row>
    <row r="83" spans="1:18" ht="13.5" x14ac:dyDescent="0.25">
      <c r="A83" s="11" t="s">
        <v>523</v>
      </c>
      <c r="B83" s="12" t="s">
        <v>609</v>
      </c>
      <c r="C83" s="12" t="s">
        <v>612</v>
      </c>
      <c r="D83" s="13">
        <v>132</v>
      </c>
      <c r="E83" s="14" t="str">
        <f t="shared" si="4"/>
        <v>1</v>
      </c>
      <c r="F83" s="15">
        <v>1</v>
      </c>
      <c r="G83" s="15"/>
      <c r="H83" s="15"/>
      <c r="I83" s="15"/>
      <c r="J83" s="15"/>
      <c r="K83" s="15"/>
      <c r="L83" s="15"/>
      <c r="M83" s="15">
        <f t="shared" si="7"/>
        <v>1</v>
      </c>
      <c r="N83" s="16"/>
      <c r="O83" s="17">
        <f t="shared" si="5"/>
        <v>2</v>
      </c>
      <c r="P83" s="18" t="str">
        <f t="shared" si="6"/>
        <v>IV</v>
      </c>
      <c r="Q83" s="19" t="s">
        <v>595</v>
      </c>
      <c r="R83" s="1"/>
    </row>
    <row r="84" spans="1:18" ht="13.5" x14ac:dyDescent="0.25">
      <c r="A84" s="11" t="s">
        <v>523</v>
      </c>
      <c r="B84" s="12" t="s">
        <v>609</v>
      </c>
      <c r="C84" s="12" t="s">
        <v>613</v>
      </c>
      <c r="D84" s="13">
        <v>49</v>
      </c>
      <c r="E84" s="14" t="str">
        <f t="shared" si="4"/>
        <v>1</v>
      </c>
      <c r="F84" s="15"/>
      <c r="G84" s="15"/>
      <c r="H84" s="15"/>
      <c r="I84" s="15"/>
      <c r="J84" s="15"/>
      <c r="K84" s="15"/>
      <c r="L84" s="15"/>
      <c r="M84" s="15">
        <f t="shared" si="7"/>
        <v>0</v>
      </c>
      <c r="N84" s="16"/>
      <c r="O84" s="17">
        <f t="shared" si="5"/>
        <v>1</v>
      </c>
      <c r="P84" s="18" t="str">
        <f t="shared" si="6"/>
        <v>IV</v>
      </c>
      <c r="Q84" s="19"/>
      <c r="R84" s="1"/>
    </row>
    <row r="85" spans="1:18" ht="13.5" x14ac:dyDescent="0.25">
      <c r="A85" s="11" t="s">
        <v>523</v>
      </c>
      <c r="B85" s="12" t="s">
        <v>614</v>
      </c>
      <c r="C85" s="12" t="s">
        <v>615</v>
      </c>
      <c r="D85" s="13">
        <v>226</v>
      </c>
      <c r="E85" s="14" t="str">
        <f t="shared" si="4"/>
        <v>5</v>
      </c>
      <c r="F85" s="15"/>
      <c r="G85" s="15"/>
      <c r="H85" s="15"/>
      <c r="I85" s="15"/>
      <c r="J85" s="15"/>
      <c r="K85" s="15"/>
      <c r="L85" s="15"/>
      <c r="M85" s="15">
        <f t="shared" si="7"/>
        <v>0</v>
      </c>
      <c r="N85" s="16"/>
      <c r="O85" s="17">
        <f t="shared" si="5"/>
        <v>5</v>
      </c>
      <c r="P85" s="18" t="str">
        <f t="shared" si="6"/>
        <v>III B</v>
      </c>
      <c r="Q85" s="19"/>
      <c r="R85" s="1"/>
    </row>
    <row r="86" spans="1:18" ht="13.5" x14ac:dyDescent="0.25">
      <c r="A86" s="11" t="s">
        <v>523</v>
      </c>
      <c r="B86" s="12" t="s">
        <v>614</v>
      </c>
      <c r="C86" s="12" t="s">
        <v>616</v>
      </c>
      <c r="D86" s="13">
        <v>27</v>
      </c>
      <c r="E86" s="14" t="str">
        <f t="shared" si="4"/>
        <v>1</v>
      </c>
      <c r="F86" s="15"/>
      <c r="G86" s="15"/>
      <c r="H86" s="15"/>
      <c r="I86" s="15"/>
      <c r="J86" s="15"/>
      <c r="K86" s="15"/>
      <c r="L86" s="15"/>
      <c r="M86" s="15">
        <f t="shared" si="7"/>
        <v>0</v>
      </c>
      <c r="N86" s="16"/>
      <c r="O86" s="17">
        <f t="shared" si="5"/>
        <v>1</v>
      </c>
      <c r="P86" s="18" t="str">
        <f t="shared" si="6"/>
        <v>IV</v>
      </c>
      <c r="Q86" s="19"/>
      <c r="R86" s="1"/>
    </row>
    <row r="87" spans="1:18" ht="13.5" x14ac:dyDescent="0.25">
      <c r="A87" s="11" t="s">
        <v>523</v>
      </c>
      <c r="B87" s="12" t="s">
        <v>617</v>
      </c>
      <c r="C87" s="12" t="s">
        <v>618</v>
      </c>
      <c r="D87" s="13">
        <v>97</v>
      </c>
      <c r="E87" s="14" t="str">
        <f t="shared" si="4"/>
        <v>1</v>
      </c>
      <c r="F87" s="15"/>
      <c r="G87" s="15"/>
      <c r="H87" s="15"/>
      <c r="I87" s="15"/>
      <c r="J87" s="15"/>
      <c r="K87" s="15"/>
      <c r="L87" s="15"/>
      <c r="M87" s="15">
        <f t="shared" si="7"/>
        <v>0</v>
      </c>
      <c r="N87" s="16"/>
      <c r="O87" s="17">
        <f t="shared" si="5"/>
        <v>1</v>
      </c>
      <c r="P87" s="18" t="str">
        <f t="shared" si="6"/>
        <v>IV</v>
      </c>
      <c r="Q87" s="19"/>
      <c r="R87" s="1"/>
    </row>
    <row r="88" spans="1:18" ht="13.5" x14ac:dyDescent="0.25">
      <c r="A88" s="11" t="s">
        <v>523</v>
      </c>
      <c r="B88" s="12" t="s">
        <v>617</v>
      </c>
      <c r="C88" s="12" t="s">
        <v>619</v>
      </c>
      <c r="D88" s="13">
        <v>281</v>
      </c>
      <c r="E88" s="14" t="str">
        <f t="shared" si="4"/>
        <v>5</v>
      </c>
      <c r="F88" s="15"/>
      <c r="G88" s="15"/>
      <c r="H88" s="15"/>
      <c r="I88" s="15"/>
      <c r="J88" s="15"/>
      <c r="K88" s="15"/>
      <c r="L88" s="15"/>
      <c r="M88" s="15">
        <f t="shared" si="7"/>
        <v>0</v>
      </c>
      <c r="N88" s="16"/>
      <c r="O88" s="17">
        <f t="shared" si="5"/>
        <v>5</v>
      </c>
      <c r="P88" s="18" t="str">
        <f t="shared" si="6"/>
        <v>III B</v>
      </c>
      <c r="Q88" s="19"/>
      <c r="R88" s="1"/>
    </row>
    <row r="89" spans="1:18" ht="13.5" x14ac:dyDescent="0.25">
      <c r="A89" s="11" t="s">
        <v>523</v>
      </c>
      <c r="B89" s="12" t="s">
        <v>617</v>
      </c>
      <c r="C89" s="12" t="s">
        <v>620</v>
      </c>
      <c r="D89" s="13">
        <v>90</v>
      </c>
      <c r="E89" s="14" t="str">
        <f t="shared" si="4"/>
        <v>1</v>
      </c>
      <c r="F89" s="15"/>
      <c r="G89" s="15"/>
      <c r="H89" s="15"/>
      <c r="I89" s="15"/>
      <c r="J89" s="15"/>
      <c r="K89" s="15"/>
      <c r="L89" s="15"/>
      <c r="M89" s="15">
        <f t="shared" si="7"/>
        <v>0</v>
      </c>
      <c r="N89" s="16"/>
      <c r="O89" s="17">
        <f t="shared" si="5"/>
        <v>1</v>
      </c>
      <c r="P89" s="18" t="str">
        <f t="shared" si="6"/>
        <v>IV</v>
      </c>
      <c r="Q89" s="19"/>
      <c r="R89" s="1"/>
    </row>
    <row r="90" spans="1:18" ht="13.5" x14ac:dyDescent="0.25">
      <c r="A90" s="11" t="s">
        <v>523</v>
      </c>
      <c r="B90" s="12" t="s">
        <v>621</v>
      </c>
      <c r="C90" s="12" t="s">
        <v>621</v>
      </c>
      <c r="D90" s="13">
        <v>226</v>
      </c>
      <c r="E90" s="14" t="str">
        <f t="shared" si="4"/>
        <v>5</v>
      </c>
      <c r="F90" s="15"/>
      <c r="G90" s="15"/>
      <c r="H90" s="15"/>
      <c r="I90" s="15"/>
      <c r="J90" s="15"/>
      <c r="K90" s="15"/>
      <c r="L90" s="15"/>
      <c r="M90" s="15">
        <f t="shared" si="7"/>
        <v>0</v>
      </c>
      <c r="N90" s="16"/>
      <c r="O90" s="17">
        <f t="shared" si="5"/>
        <v>5</v>
      </c>
      <c r="P90" s="18" t="str">
        <f t="shared" si="6"/>
        <v>III B</v>
      </c>
      <c r="Q90" s="19"/>
      <c r="R90" s="1"/>
    </row>
    <row r="91" spans="1:18" ht="13.5" x14ac:dyDescent="0.25">
      <c r="A91" s="11" t="s">
        <v>523</v>
      </c>
      <c r="B91" s="12" t="s">
        <v>622</v>
      </c>
      <c r="C91" s="12" t="s">
        <v>623</v>
      </c>
      <c r="D91" s="13">
        <v>570</v>
      </c>
      <c r="E91" s="14" t="str">
        <f t="shared" si="4"/>
        <v>5</v>
      </c>
      <c r="F91" s="15"/>
      <c r="G91" s="15"/>
      <c r="H91" s="15"/>
      <c r="I91" s="15"/>
      <c r="J91" s="15"/>
      <c r="K91" s="15"/>
      <c r="L91" s="15"/>
      <c r="M91" s="15">
        <f t="shared" si="7"/>
        <v>0</v>
      </c>
      <c r="N91" s="16"/>
      <c r="O91" s="17">
        <f t="shared" si="5"/>
        <v>5</v>
      </c>
      <c r="P91" s="18" t="str">
        <f t="shared" si="6"/>
        <v>III B</v>
      </c>
      <c r="Q91" s="19"/>
      <c r="R91" s="1"/>
    </row>
    <row r="92" spans="1:18" ht="13.5" x14ac:dyDescent="0.25">
      <c r="A92" s="11" t="s">
        <v>523</v>
      </c>
      <c r="B92" s="12" t="s">
        <v>622</v>
      </c>
      <c r="C92" s="12" t="s">
        <v>624</v>
      </c>
      <c r="D92" s="13">
        <v>3</v>
      </c>
      <c r="E92" s="14" t="str">
        <f t="shared" si="4"/>
        <v>1</v>
      </c>
      <c r="F92" s="15"/>
      <c r="G92" s="15"/>
      <c r="H92" s="15"/>
      <c r="I92" s="15"/>
      <c r="J92" s="15"/>
      <c r="K92" s="15"/>
      <c r="L92" s="15"/>
      <c r="M92" s="15">
        <f t="shared" si="7"/>
        <v>0</v>
      </c>
      <c r="N92" s="16"/>
      <c r="O92" s="17">
        <f t="shared" si="5"/>
        <v>1</v>
      </c>
      <c r="P92" s="18" t="str">
        <f t="shared" si="6"/>
        <v>IV</v>
      </c>
      <c r="Q92" s="19"/>
      <c r="R92" s="1"/>
    </row>
    <row r="93" spans="1:18" ht="13.5" x14ac:dyDescent="0.25">
      <c r="A93" s="11" t="s">
        <v>523</v>
      </c>
      <c r="B93" s="12" t="s">
        <v>625</v>
      </c>
      <c r="C93" s="12" t="s">
        <v>625</v>
      </c>
      <c r="D93" s="13">
        <v>228</v>
      </c>
      <c r="E93" s="14" t="str">
        <f t="shared" si="4"/>
        <v>5</v>
      </c>
      <c r="F93" s="15"/>
      <c r="G93" s="15"/>
      <c r="H93" s="15">
        <v>1</v>
      </c>
      <c r="I93" s="15"/>
      <c r="J93" s="15"/>
      <c r="K93" s="15"/>
      <c r="L93" s="15"/>
      <c r="M93" s="15">
        <f t="shared" si="7"/>
        <v>1</v>
      </c>
      <c r="N93" s="16"/>
      <c r="O93" s="17">
        <f t="shared" si="5"/>
        <v>6</v>
      </c>
      <c r="P93" s="18" t="str">
        <f t="shared" si="6"/>
        <v>III A</v>
      </c>
      <c r="Q93" s="19"/>
      <c r="R93" s="1"/>
    </row>
    <row r="94" spans="1:18" ht="13.5" x14ac:dyDescent="0.25">
      <c r="A94" s="11" t="s">
        <v>523</v>
      </c>
      <c r="B94" s="12" t="s">
        <v>625</v>
      </c>
      <c r="C94" s="12" t="s">
        <v>626</v>
      </c>
      <c r="D94" s="13">
        <v>48</v>
      </c>
      <c r="E94" s="14" t="str">
        <f t="shared" si="4"/>
        <v>1</v>
      </c>
      <c r="F94" s="15"/>
      <c r="G94" s="15"/>
      <c r="H94" s="15"/>
      <c r="I94" s="15"/>
      <c r="J94" s="15"/>
      <c r="K94" s="15"/>
      <c r="L94" s="15"/>
      <c r="M94" s="15">
        <f t="shared" si="7"/>
        <v>0</v>
      </c>
      <c r="N94" s="16"/>
      <c r="O94" s="17">
        <f t="shared" si="5"/>
        <v>1</v>
      </c>
      <c r="P94" s="18" t="str">
        <f t="shared" si="6"/>
        <v>IV</v>
      </c>
      <c r="Q94" s="19"/>
      <c r="R94" s="1"/>
    </row>
    <row r="95" spans="1:18" ht="13.5" x14ac:dyDescent="0.25">
      <c r="A95" s="11" t="s">
        <v>523</v>
      </c>
      <c r="B95" s="12" t="s">
        <v>627</v>
      </c>
      <c r="C95" s="12" t="s">
        <v>627</v>
      </c>
      <c r="D95" s="13">
        <v>932</v>
      </c>
      <c r="E95" s="14" t="str">
        <f t="shared" si="4"/>
        <v>5</v>
      </c>
      <c r="F95" s="15"/>
      <c r="G95" s="15"/>
      <c r="H95" s="15"/>
      <c r="I95" s="15"/>
      <c r="J95" s="15"/>
      <c r="K95" s="15"/>
      <c r="L95" s="15"/>
      <c r="M95" s="15">
        <f t="shared" si="7"/>
        <v>0</v>
      </c>
      <c r="N95" s="16"/>
      <c r="O95" s="17">
        <f t="shared" si="5"/>
        <v>5</v>
      </c>
      <c r="P95" s="18" t="str">
        <f t="shared" si="6"/>
        <v>III B</v>
      </c>
      <c r="Q95" s="19"/>
      <c r="R95" s="1"/>
    </row>
    <row r="96" spans="1:18" ht="13.5" x14ac:dyDescent="0.25">
      <c r="A96" s="11" t="s">
        <v>523</v>
      </c>
      <c r="B96" s="12" t="s">
        <v>628</v>
      </c>
      <c r="C96" s="12" t="s">
        <v>628</v>
      </c>
      <c r="D96" s="13">
        <v>449</v>
      </c>
      <c r="E96" s="14" t="str">
        <f t="shared" si="4"/>
        <v>5</v>
      </c>
      <c r="F96" s="15"/>
      <c r="G96" s="15"/>
      <c r="H96" s="15"/>
      <c r="I96" s="15"/>
      <c r="J96" s="15"/>
      <c r="K96" s="15"/>
      <c r="L96" s="15"/>
      <c r="M96" s="15">
        <f t="shared" si="7"/>
        <v>0</v>
      </c>
      <c r="N96" s="16"/>
      <c r="O96" s="17">
        <f t="shared" si="5"/>
        <v>5</v>
      </c>
      <c r="P96" s="18" t="str">
        <f t="shared" si="6"/>
        <v>III B</v>
      </c>
      <c r="Q96" s="19"/>
      <c r="R96" s="1"/>
    </row>
    <row r="97" spans="1:18" ht="13.5" x14ac:dyDescent="0.25">
      <c r="A97" s="11" t="s">
        <v>523</v>
      </c>
      <c r="B97" s="12" t="s">
        <v>629</v>
      </c>
      <c r="C97" s="12" t="s">
        <v>630</v>
      </c>
      <c r="D97" s="13">
        <v>173</v>
      </c>
      <c r="E97" s="14" t="str">
        <f t="shared" si="4"/>
        <v>1</v>
      </c>
      <c r="F97" s="15"/>
      <c r="G97" s="15"/>
      <c r="H97" s="15">
        <v>1</v>
      </c>
      <c r="I97" s="15"/>
      <c r="J97" s="15"/>
      <c r="K97" s="15"/>
      <c r="L97" s="15"/>
      <c r="M97" s="15">
        <f t="shared" si="7"/>
        <v>1</v>
      </c>
      <c r="N97" s="16"/>
      <c r="O97" s="17">
        <f t="shared" si="5"/>
        <v>2</v>
      </c>
      <c r="P97" s="18" t="str">
        <f t="shared" si="6"/>
        <v>IV</v>
      </c>
      <c r="Q97" s="19"/>
      <c r="R97" s="1"/>
    </row>
    <row r="98" spans="1:18" ht="13.5" x14ac:dyDescent="0.25">
      <c r="A98" s="11" t="s">
        <v>523</v>
      </c>
      <c r="B98" s="12" t="s">
        <v>629</v>
      </c>
      <c r="C98" s="12" t="s">
        <v>631</v>
      </c>
      <c r="D98" s="13">
        <v>42</v>
      </c>
      <c r="E98" s="14" t="str">
        <f t="shared" si="4"/>
        <v>1</v>
      </c>
      <c r="F98" s="15"/>
      <c r="G98" s="15"/>
      <c r="H98" s="15"/>
      <c r="I98" s="15"/>
      <c r="J98" s="15"/>
      <c r="K98" s="15"/>
      <c r="L98" s="15"/>
      <c r="M98" s="15">
        <f t="shared" si="7"/>
        <v>0</v>
      </c>
      <c r="N98" s="16"/>
      <c r="O98" s="17">
        <f t="shared" si="5"/>
        <v>1</v>
      </c>
      <c r="P98" s="18" t="str">
        <f t="shared" si="6"/>
        <v>IV</v>
      </c>
      <c r="Q98" s="19"/>
      <c r="R98" s="1"/>
    </row>
    <row r="99" spans="1:18" ht="13.5" x14ac:dyDescent="0.25">
      <c r="A99" s="11" t="s">
        <v>523</v>
      </c>
      <c r="B99" s="12" t="s">
        <v>629</v>
      </c>
      <c r="C99" s="12" t="s">
        <v>632</v>
      </c>
      <c r="D99" s="13">
        <v>77</v>
      </c>
      <c r="E99" s="14" t="str">
        <f t="shared" si="4"/>
        <v>1</v>
      </c>
      <c r="F99" s="15"/>
      <c r="G99" s="15"/>
      <c r="H99" s="15"/>
      <c r="I99" s="15"/>
      <c r="J99" s="15"/>
      <c r="K99" s="15"/>
      <c r="L99" s="15"/>
      <c r="M99" s="15">
        <f t="shared" si="7"/>
        <v>0</v>
      </c>
      <c r="N99" s="16"/>
      <c r="O99" s="17">
        <f t="shared" si="5"/>
        <v>1</v>
      </c>
      <c r="P99" s="18" t="str">
        <f t="shared" si="6"/>
        <v>IV</v>
      </c>
      <c r="Q99" s="19"/>
      <c r="R99" s="1"/>
    </row>
    <row r="100" spans="1:18" ht="13.5" x14ac:dyDescent="0.25">
      <c r="A100" s="11" t="s">
        <v>523</v>
      </c>
      <c r="B100" s="12" t="s">
        <v>629</v>
      </c>
      <c r="C100" s="12" t="s">
        <v>629</v>
      </c>
      <c r="D100" s="13">
        <v>586</v>
      </c>
      <c r="E100" s="14" t="str">
        <f t="shared" si="4"/>
        <v>5</v>
      </c>
      <c r="F100" s="15"/>
      <c r="G100" s="15"/>
      <c r="H100" s="15">
        <v>1</v>
      </c>
      <c r="I100" s="15"/>
      <c r="J100" s="15"/>
      <c r="K100" s="15"/>
      <c r="L100" s="15"/>
      <c r="M100" s="15">
        <f t="shared" si="7"/>
        <v>1</v>
      </c>
      <c r="N100" s="16"/>
      <c r="O100" s="17">
        <f t="shared" si="5"/>
        <v>6</v>
      </c>
      <c r="P100" s="18" t="str">
        <f t="shared" si="6"/>
        <v>III A</v>
      </c>
      <c r="Q100" s="19"/>
      <c r="R100" s="1"/>
    </row>
    <row r="101" spans="1:18" ht="13.5" x14ac:dyDescent="0.25">
      <c r="A101" s="11" t="s">
        <v>523</v>
      </c>
      <c r="B101" s="12" t="s">
        <v>629</v>
      </c>
      <c r="C101" s="12" t="s">
        <v>633</v>
      </c>
      <c r="D101" s="13">
        <v>88</v>
      </c>
      <c r="E101" s="14" t="str">
        <f t="shared" si="4"/>
        <v>1</v>
      </c>
      <c r="F101" s="15"/>
      <c r="G101" s="15"/>
      <c r="H101" s="15"/>
      <c r="I101" s="15"/>
      <c r="J101" s="15"/>
      <c r="K101" s="15"/>
      <c r="L101" s="15"/>
      <c r="M101" s="15">
        <f t="shared" si="7"/>
        <v>0</v>
      </c>
      <c r="N101" s="16"/>
      <c r="O101" s="17">
        <f t="shared" si="5"/>
        <v>1</v>
      </c>
      <c r="P101" s="18" t="str">
        <f t="shared" si="6"/>
        <v>IV</v>
      </c>
      <c r="Q101" s="19"/>
      <c r="R101" s="1"/>
    </row>
    <row r="102" spans="1:18" ht="13.5" x14ac:dyDescent="0.25">
      <c r="A102" s="11" t="s">
        <v>523</v>
      </c>
      <c r="B102" s="12" t="s">
        <v>634</v>
      </c>
      <c r="C102" s="12" t="s">
        <v>635</v>
      </c>
      <c r="D102" s="13">
        <v>706</v>
      </c>
      <c r="E102" s="14" t="str">
        <f t="shared" si="4"/>
        <v>5</v>
      </c>
      <c r="F102" s="15"/>
      <c r="G102" s="15"/>
      <c r="H102" s="15"/>
      <c r="I102" s="15"/>
      <c r="J102" s="15"/>
      <c r="K102" s="15"/>
      <c r="L102" s="15"/>
      <c r="M102" s="15">
        <f t="shared" si="7"/>
        <v>0</v>
      </c>
      <c r="N102" s="16"/>
      <c r="O102" s="17">
        <f t="shared" si="5"/>
        <v>5</v>
      </c>
      <c r="P102" s="18" t="str">
        <f t="shared" si="6"/>
        <v>III B</v>
      </c>
      <c r="Q102" s="19"/>
      <c r="R102" s="1"/>
    </row>
    <row r="103" spans="1:18" ht="13.5" x14ac:dyDescent="0.25">
      <c r="A103" s="11" t="s">
        <v>523</v>
      </c>
      <c r="B103" s="12" t="s">
        <v>636</v>
      </c>
      <c r="C103" s="12" t="s">
        <v>636</v>
      </c>
      <c r="D103" s="13">
        <v>207</v>
      </c>
      <c r="E103" s="14" t="str">
        <f t="shared" si="4"/>
        <v>5</v>
      </c>
      <c r="F103" s="15">
        <v>1</v>
      </c>
      <c r="G103" s="15"/>
      <c r="H103" s="15"/>
      <c r="I103" s="15"/>
      <c r="J103" s="15"/>
      <c r="K103" s="15"/>
      <c r="L103" s="15"/>
      <c r="M103" s="15">
        <f t="shared" si="7"/>
        <v>1</v>
      </c>
      <c r="N103" s="16"/>
      <c r="O103" s="17">
        <f t="shared" si="5"/>
        <v>6</v>
      </c>
      <c r="P103" s="18" t="str">
        <f t="shared" si="6"/>
        <v>III A</v>
      </c>
      <c r="Q103" s="19" t="s">
        <v>595</v>
      </c>
      <c r="R103" s="1"/>
    </row>
    <row r="104" spans="1:18" ht="13.5" x14ac:dyDescent="0.25">
      <c r="A104" s="11" t="s">
        <v>523</v>
      </c>
      <c r="B104" s="12" t="s">
        <v>637</v>
      </c>
      <c r="C104" s="12" t="s">
        <v>637</v>
      </c>
      <c r="D104" s="13">
        <v>2063</v>
      </c>
      <c r="E104" s="14" t="str">
        <f t="shared" si="4"/>
        <v>10</v>
      </c>
      <c r="F104" s="15"/>
      <c r="G104" s="15"/>
      <c r="H104" s="15"/>
      <c r="I104" s="15"/>
      <c r="J104" s="15"/>
      <c r="K104" s="15"/>
      <c r="L104" s="15"/>
      <c r="M104" s="15">
        <f t="shared" si="7"/>
        <v>0</v>
      </c>
      <c r="N104" s="16"/>
      <c r="O104" s="17">
        <f t="shared" si="5"/>
        <v>10</v>
      </c>
      <c r="P104" s="18" t="str">
        <f t="shared" si="6"/>
        <v>III A</v>
      </c>
      <c r="Q104" s="19"/>
      <c r="R104" s="1"/>
    </row>
    <row r="105" spans="1:18" ht="13.5" x14ac:dyDescent="0.25">
      <c r="A105" s="11" t="s">
        <v>523</v>
      </c>
      <c r="B105" s="12" t="s">
        <v>638</v>
      </c>
      <c r="C105" s="12" t="s">
        <v>639</v>
      </c>
      <c r="D105" s="13">
        <v>991</v>
      </c>
      <c r="E105" s="14" t="str">
        <f t="shared" si="4"/>
        <v>5</v>
      </c>
      <c r="F105" s="15"/>
      <c r="G105" s="15"/>
      <c r="H105" s="15">
        <v>1</v>
      </c>
      <c r="I105" s="15"/>
      <c r="J105" s="15"/>
      <c r="K105" s="15"/>
      <c r="L105" s="15"/>
      <c r="M105" s="15">
        <f t="shared" si="7"/>
        <v>1</v>
      </c>
      <c r="N105" s="16"/>
      <c r="O105" s="17">
        <f t="shared" si="5"/>
        <v>6</v>
      </c>
      <c r="P105" s="18" t="str">
        <f t="shared" si="6"/>
        <v>III A</v>
      </c>
      <c r="Q105" s="19"/>
      <c r="R105" s="1"/>
    </row>
    <row r="106" spans="1:18" ht="13.5" x14ac:dyDescent="0.25">
      <c r="A106" s="11" t="s">
        <v>523</v>
      </c>
      <c r="B106" s="12" t="s">
        <v>638</v>
      </c>
      <c r="C106" s="12" t="s">
        <v>640</v>
      </c>
      <c r="D106" s="13">
        <v>1235</v>
      </c>
      <c r="E106" s="14" t="str">
        <f t="shared" si="4"/>
        <v>10</v>
      </c>
      <c r="F106" s="15"/>
      <c r="G106" s="15"/>
      <c r="H106" s="15">
        <v>1</v>
      </c>
      <c r="I106" s="15"/>
      <c r="J106" s="15"/>
      <c r="K106" s="15"/>
      <c r="L106" s="15"/>
      <c r="M106" s="15">
        <f t="shared" si="7"/>
        <v>1</v>
      </c>
      <c r="N106" s="16"/>
      <c r="O106" s="17">
        <f t="shared" si="5"/>
        <v>11</v>
      </c>
      <c r="P106" s="18" t="str">
        <f t="shared" si="6"/>
        <v>II B</v>
      </c>
      <c r="Q106" s="19"/>
      <c r="R106" s="1"/>
    </row>
    <row r="107" spans="1:18" ht="13.5" x14ac:dyDescent="0.25">
      <c r="A107" s="11" t="s">
        <v>523</v>
      </c>
      <c r="B107" s="12" t="s">
        <v>638</v>
      </c>
      <c r="C107" s="12" t="s">
        <v>638</v>
      </c>
      <c r="D107" s="13">
        <v>8508</v>
      </c>
      <c r="E107" s="14" t="str">
        <f t="shared" si="4"/>
        <v>14</v>
      </c>
      <c r="F107" s="15">
        <v>1</v>
      </c>
      <c r="G107" s="15"/>
      <c r="H107" s="15">
        <v>1</v>
      </c>
      <c r="I107" s="15"/>
      <c r="J107" s="15"/>
      <c r="K107" s="15"/>
      <c r="L107" s="15">
        <v>1</v>
      </c>
      <c r="M107" s="15">
        <f t="shared" si="7"/>
        <v>3</v>
      </c>
      <c r="N107" s="16">
        <v>1</v>
      </c>
      <c r="O107" s="17">
        <f t="shared" si="5"/>
        <v>18</v>
      </c>
      <c r="P107" s="18" t="str">
        <f t="shared" si="6"/>
        <v>II A</v>
      </c>
      <c r="Q107" s="19" t="s">
        <v>641</v>
      </c>
      <c r="R107" s="1"/>
    </row>
    <row r="108" spans="1:18" ht="13.5" x14ac:dyDescent="0.25">
      <c r="A108" s="11" t="s">
        <v>523</v>
      </c>
      <c r="B108" s="12" t="s">
        <v>642</v>
      </c>
      <c r="C108" s="12" t="s">
        <v>643</v>
      </c>
      <c r="D108" s="13">
        <v>12</v>
      </c>
      <c r="E108" s="14" t="str">
        <f t="shared" si="4"/>
        <v>1</v>
      </c>
      <c r="F108" s="15">
        <v>1</v>
      </c>
      <c r="G108" s="15"/>
      <c r="H108" s="15"/>
      <c r="I108" s="15"/>
      <c r="J108" s="15"/>
      <c r="K108" s="15"/>
      <c r="L108" s="15"/>
      <c r="M108" s="15">
        <f t="shared" si="7"/>
        <v>1</v>
      </c>
      <c r="N108" s="16"/>
      <c r="O108" s="17">
        <f t="shared" si="5"/>
        <v>2</v>
      </c>
      <c r="P108" s="18" t="str">
        <f t="shared" si="6"/>
        <v>IV</v>
      </c>
      <c r="Q108" s="19" t="s">
        <v>595</v>
      </c>
      <c r="R108" s="1"/>
    </row>
    <row r="109" spans="1:18" ht="13.5" x14ac:dyDescent="0.25">
      <c r="A109" s="11" t="s">
        <v>523</v>
      </c>
      <c r="B109" s="12" t="s">
        <v>642</v>
      </c>
      <c r="C109" s="12" t="s">
        <v>642</v>
      </c>
      <c r="D109" s="13">
        <v>559</v>
      </c>
      <c r="E109" s="14" t="str">
        <f t="shared" si="4"/>
        <v>5</v>
      </c>
      <c r="F109" s="15"/>
      <c r="G109" s="15"/>
      <c r="H109" s="15"/>
      <c r="I109" s="15"/>
      <c r="J109" s="15"/>
      <c r="K109" s="15"/>
      <c r="L109" s="15"/>
      <c r="M109" s="15">
        <f t="shared" si="7"/>
        <v>0</v>
      </c>
      <c r="N109" s="16"/>
      <c r="O109" s="17">
        <f t="shared" si="5"/>
        <v>5</v>
      </c>
      <c r="P109" s="18" t="str">
        <f t="shared" si="6"/>
        <v>III B</v>
      </c>
      <c r="Q109" s="19"/>
      <c r="R109" s="1"/>
    </row>
    <row r="110" spans="1:18" ht="13.5" x14ac:dyDescent="0.25">
      <c r="A110" s="11" t="s">
        <v>523</v>
      </c>
      <c r="B110" s="12" t="s">
        <v>644</v>
      </c>
      <c r="C110" s="12" t="s">
        <v>645</v>
      </c>
      <c r="D110" s="13">
        <v>92</v>
      </c>
      <c r="E110" s="14" t="str">
        <f t="shared" si="4"/>
        <v>1</v>
      </c>
      <c r="F110" s="15"/>
      <c r="G110" s="15"/>
      <c r="H110" s="15"/>
      <c r="I110" s="15"/>
      <c r="J110" s="15"/>
      <c r="K110" s="15"/>
      <c r="L110" s="15"/>
      <c r="M110" s="15">
        <f t="shared" si="7"/>
        <v>0</v>
      </c>
      <c r="N110" s="16"/>
      <c r="O110" s="17">
        <f t="shared" si="5"/>
        <v>1</v>
      </c>
      <c r="P110" s="18" t="str">
        <f t="shared" si="6"/>
        <v>IV</v>
      </c>
      <c r="Q110" s="19"/>
      <c r="R110" s="1"/>
    </row>
    <row r="111" spans="1:18" ht="13.5" x14ac:dyDescent="0.25">
      <c r="A111" s="11" t="s">
        <v>523</v>
      </c>
      <c r="B111" s="12" t="s">
        <v>644</v>
      </c>
      <c r="C111" s="12" t="s">
        <v>644</v>
      </c>
      <c r="D111" s="13">
        <v>565</v>
      </c>
      <c r="E111" s="14" t="str">
        <f t="shared" si="4"/>
        <v>5</v>
      </c>
      <c r="F111" s="15"/>
      <c r="G111" s="15"/>
      <c r="H111" s="15"/>
      <c r="I111" s="15"/>
      <c r="J111" s="15"/>
      <c r="K111" s="15"/>
      <c r="L111" s="15"/>
      <c r="M111" s="15">
        <f t="shared" si="7"/>
        <v>0</v>
      </c>
      <c r="N111" s="16"/>
      <c r="O111" s="17">
        <f t="shared" si="5"/>
        <v>5</v>
      </c>
      <c r="P111" s="18" t="str">
        <f t="shared" si="6"/>
        <v>III B</v>
      </c>
      <c r="Q111" s="19"/>
      <c r="R111" s="1"/>
    </row>
    <row r="112" spans="1:18" ht="13.5" x14ac:dyDescent="0.25">
      <c r="A112" s="11" t="s">
        <v>523</v>
      </c>
      <c r="B112" s="12" t="s">
        <v>646</v>
      </c>
      <c r="C112" s="12" t="s">
        <v>646</v>
      </c>
      <c r="D112" s="13">
        <v>266</v>
      </c>
      <c r="E112" s="14" t="str">
        <f t="shared" si="4"/>
        <v>5</v>
      </c>
      <c r="F112" s="15"/>
      <c r="G112" s="15"/>
      <c r="H112" s="15"/>
      <c r="I112" s="15"/>
      <c r="J112" s="15"/>
      <c r="K112" s="15"/>
      <c r="L112" s="15"/>
      <c r="M112" s="15">
        <f t="shared" si="7"/>
        <v>0</v>
      </c>
      <c r="N112" s="16"/>
      <c r="O112" s="17">
        <f t="shared" si="5"/>
        <v>5</v>
      </c>
      <c r="P112" s="18" t="str">
        <f t="shared" si="6"/>
        <v>III B</v>
      </c>
      <c r="Q112" s="19"/>
      <c r="R112" s="1"/>
    </row>
    <row r="113" spans="1:18" ht="13.5" x14ac:dyDescent="0.25">
      <c r="A113" s="11" t="s">
        <v>523</v>
      </c>
      <c r="B113" s="12" t="s">
        <v>647</v>
      </c>
      <c r="C113" s="12" t="s">
        <v>648</v>
      </c>
      <c r="D113" s="13">
        <v>219</v>
      </c>
      <c r="E113" s="14" t="str">
        <f t="shared" si="4"/>
        <v>5</v>
      </c>
      <c r="F113" s="15"/>
      <c r="G113" s="15"/>
      <c r="H113" s="15"/>
      <c r="I113" s="15"/>
      <c r="J113" s="15"/>
      <c r="K113" s="15"/>
      <c r="L113" s="15"/>
      <c r="M113" s="15">
        <f t="shared" si="7"/>
        <v>0</v>
      </c>
      <c r="N113" s="16"/>
      <c r="O113" s="17">
        <f t="shared" si="5"/>
        <v>5</v>
      </c>
      <c r="P113" s="18" t="str">
        <f t="shared" si="6"/>
        <v>III B</v>
      </c>
      <c r="Q113" s="19"/>
      <c r="R113" s="1"/>
    </row>
    <row r="114" spans="1:18" ht="13.5" x14ac:dyDescent="0.25">
      <c r="A114" s="11" t="s">
        <v>523</v>
      </c>
      <c r="B114" s="12" t="s">
        <v>647</v>
      </c>
      <c r="C114" s="12" t="s">
        <v>649</v>
      </c>
      <c r="D114" s="13">
        <v>13</v>
      </c>
      <c r="E114" s="14" t="str">
        <f t="shared" si="4"/>
        <v>1</v>
      </c>
      <c r="F114" s="15"/>
      <c r="G114" s="15"/>
      <c r="H114" s="15"/>
      <c r="I114" s="15"/>
      <c r="J114" s="15"/>
      <c r="K114" s="15"/>
      <c r="L114" s="15"/>
      <c r="M114" s="15">
        <f t="shared" si="7"/>
        <v>0</v>
      </c>
      <c r="N114" s="16"/>
      <c r="O114" s="17">
        <f t="shared" si="5"/>
        <v>1</v>
      </c>
      <c r="P114" s="18" t="str">
        <f t="shared" si="6"/>
        <v>IV</v>
      </c>
      <c r="Q114" s="19"/>
      <c r="R114" s="1"/>
    </row>
    <row r="115" spans="1:18" ht="13.5" x14ac:dyDescent="0.25">
      <c r="A115" s="11" t="s">
        <v>523</v>
      </c>
      <c r="B115" s="12" t="s">
        <v>647</v>
      </c>
      <c r="C115" s="12" t="s">
        <v>650</v>
      </c>
      <c r="D115" s="13">
        <v>16</v>
      </c>
      <c r="E115" s="14" t="str">
        <f t="shared" si="4"/>
        <v>1</v>
      </c>
      <c r="F115" s="15"/>
      <c r="G115" s="15"/>
      <c r="H115" s="15"/>
      <c r="I115" s="15"/>
      <c r="J115" s="15"/>
      <c r="K115" s="15"/>
      <c r="L115" s="15"/>
      <c r="M115" s="15">
        <f t="shared" si="7"/>
        <v>0</v>
      </c>
      <c r="N115" s="16"/>
      <c r="O115" s="17">
        <f t="shared" si="5"/>
        <v>1</v>
      </c>
      <c r="P115" s="18" t="str">
        <f t="shared" si="6"/>
        <v>IV</v>
      </c>
      <c r="Q115" s="19"/>
      <c r="R115" s="1"/>
    </row>
    <row r="116" spans="1:18" ht="13.5" x14ac:dyDescent="0.25">
      <c r="A116" s="11" t="s">
        <v>523</v>
      </c>
      <c r="B116" s="12" t="s">
        <v>647</v>
      </c>
      <c r="C116" s="12" t="s">
        <v>647</v>
      </c>
      <c r="D116" s="13">
        <v>961</v>
      </c>
      <c r="E116" s="14" t="str">
        <f t="shared" si="4"/>
        <v>5</v>
      </c>
      <c r="F116" s="15"/>
      <c r="G116" s="15"/>
      <c r="H116" s="15">
        <v>1</v>
      </c>
      <c r="I116" s="15"/>
      <c r="J116" s="15"/>
      <c r="K116" s="15"/>
      <c r="L116" s="15"/>
      <c r="M116" s="15">
        <f t="shared" si="7"/>
        <v>1</v>
      </c>
      <c r="N116" s="16"/>
      <c r="O116" s="17">
        <f t="shared" si="5"/>
        <v>6</v>
      </c>
      <c r="P116" s="18" t="str">
        <f t="shared" si="6"/>
        <v>III A</v>
      </c>
      <c r="Q116" s="19"/>
      <c r="R116" s="1"/>
    </row>
    <row r="117" spans="1:18" ht="13.5" x14ac:dyDescent="0.25">
      <c r="A117" s="11" t="s">
        <v>523</v>
      </c>
      <c r="B117" s="12" t="s">
        <v>651</v>
      </c>
      <c r="C117" s="12" t="s">
        <v>652</v>
      </c>
      <c r="D117" s="13">
        <v>171</v>
      </c>
      <c r="E117" s="14" t="str">
        <f t="shared" si="4"/>
        <v>1</v>
      </c>
      <c r="F117" s="15"/>
      <c r="G117" s="15"/>
      <c r="H117" s="15"/>
      <c r="I117" s="15"/>
      <c r="J117" s="15"/>
      <c r="K117" s="15"/>
      <c r="L117" s="15"/>
      <c r="M117" s="15">
        <f t="shared" si="7"/>
        <v>0</v>
      </c>
      <c r="N117" s="16"/>
      <c r="O117" s="17">
        <f t="shared" si="5"/>
        <v>1</v>
      </c>
      <c r="P117" s="18" t="str">
        <f t="shared" si="6"/>
        <v>IV</v>
      </c>
      <c r="Q117" s="19"/>
      <c r="R117" s="1"/>
    </row>
    <row r="118" spans="1:18" ht="13.5" x14ac:dyDescent="0.25">
      <c r="A118" s="11" t="s">
        <v>523</v>
      </c>
      <c r="B118" s="12" t="s">
        <v>651</v>
      </c>
      <c r="C118" s="12" t="s">
        <v>651</v>
      </c>
      <c r="D118" s="13">
        <v>43</v>
      </c>
      <c r="E118" s="14" t="str">
        <f t="shared" si="4"/>
        <v>1</v>
      </c>
      <c r="F118" s="15"/>
      <c r="G118" s="15"/>
      <c r="H118" s="15"/>
      <c r="I118" s="15"/>
      <c r="J118" s="15"/>
      <c r="K118" s="15"/>
      <c r="L118" s="15"/>
      <c r="M118" s="15">
        <f t="shared" si="7"/>
        <v>0</v>
      </c>
      <c r="N118" s="16"/>
      <c r="O118" s="17">
        <f t="shared" si="5"/>
        <v>1</v>
      </c>
      <c r="P118" s="18" t="str">
        <f t="shared" si="6"/>
        <v>IV</v>
      </c>
      <c r="Q118" s="19"/>
      <c r="R118" s="1"/>
    </row>
    <row r="119" spans="1:18" ht="13.5" x14ac:dyDescent="0.25">
      <c r="A119" s="11" t="s">
        <v>523</v>
      </c>
      <c r="B119" s="12" t="s">
        <v>653</v>
      </c>
      <c r="C119" s="12" t="s">
        <v>654</v>
      </c>
      <c r="D119" s="13">
        <v>490</v>
      </c>
      <c r="E119" s="14" t="str">
        <f t="shared" si="4"/>
        <v>5</v>
      </c>
      <c r="F119" s="15"/>
      <c r="G119" s="15"/>
      <c r="H119" s="15"/>
      <c r="I119" s="15"/>
      <c r="J119" s="15"/>
      <c r="K119" s="15"/>
      <c r="L119" s="15"/>
      <c r="M119" s="15">
        <f t="shared" si="7"/>
        <v>0</v>
      </c>
      <c r="N119" s="16"/>
      <c r="O119" s="17">
        <f t="shared" si="5"/>
        <v>5</v>
      </c>
      <c r="P119" s="18" t="str">
        <f t="shared" si="6"/>
        <v>III B</v>
      </c>
      <c r="Q119" s="19"/>
      <c r="R119" s="1"/>
    </row>
    <row r="120" spans="1:18" ht="13.5" x14ac:dyDescent="0.25">
      <c r="A120" s="11" t="s">
        <v>523</v>
      </c>
      <c r="B120" s="12" t="s">
        <v>653</v>
      </c>
      <c r="C120" s="12" t="s">
        <v>655</v>
      </c>
      <c r="D120" s="13">
        <v>33</v>
      </c>
      <c r="E120" s="14" t="str">
        <f t="shared" si="4"/>
        <v>1</v>
      </c>
      <c r="F120" s="15"/>
      <c r="G120" s="15"/>
      <c r="H120" s="15"/>
      <c r="I120" s="15"/>
      <c r="J120" s="15"/>
      <c r="K120" s="15"/>
      <c r="L120" s="15"/>
      <c r="M120" s="15">
        <f t="shared" si="7"/>
        <v>0</v>
      </c>
      <c r="N120" s="16"/>
      <c r="O120" s="17">
        <f t="shared" si="5"/>
        <v>1</v>
      </c>
      <c r="P120" s="18" t="str">
        <f t="shared" si="6"/>
        <v>IV</v>
      </c>
      <c r="Q120" s="19"/>
      <c r="R120" s="1"/>
    </row>
    <row r="121" spans="1:18" ht="13.5" x14ac:dyDescent="0.25">
      <c r="A121" s="11" t="s">
        <v>523</v>
      </c>
      <c r="B121" s="12" t="s">
        <v>653</v>
      </c>
      <c r="C121" s="12" t="s">
        <v>656</v>
      </c>
      <c r="D121" s="13">
        <v>21</v>
      </c>
      <c r="E121" s="14" t="str">
        <f t="shared" si="4"/>
        <v>1</v>
      </c>
      <c r="F121" s="15"/>
      <c r="G121" s="15"/>
      <c r="H121" s="15"/>
      <c r="I121" s="15"/>
      <c r="J121" s="15"/>
      <c r="K121" s="15"/>
      <c r="L121" s="15"/>
      <c r="M121" s="15">
        <f t="shared" si="7"/>
        <v>0</v>
      </c>
      <c r="N121" s="16"/>
      <c r="O121" s="17">
        <f t="shared" si="5"/>
        <v>1</v>
      </c>
      <c r="P121" s="18" t="str">
        <f t="shared" si="6"/>
        <v>IV</v>
      </c>
      <c r="Q121" s="19"/>
      <c r="R121" s="1"/>
    </row>
    <row r="122" spans="1:18" ht="13.5" x14ac:dyDescent="0.25">
      <c r="A122" s="11" t="s">
        <v>523</v>
      </c>
      <c r="B122" s="12" t="s">
        <v>653</v>
      </c>
      <c r="C122" s="12" t="s">
        <v>657</v>
      </c>
      <c r="D122" s="13">
        <v>566</v>
      </c>
      <c r="E122" s="14" t="str">
        <f t="shared" si="4"/>
        <v>5</v>
      </c>
      <c r="F122" s="15"/>
      <c r="G122" s="15"/>
      <c r="H122" s="15"/>
      <c r="I122" s="15"/>
      <c r="J122" s="15"/>
      <c r="K122" s="15"/>
      <c r="L122" s="15"/>
      <c r="M122" s="15">
        <f t="shared" si="7"/>
        <v>0</v>
      </c>
      <c r="N122" s="16"/>
      <c r="O122" s="17">
        <f t="shared" si="5"/>
        <v>5</v>
      </c>
      <c r="P122" s="18" t="str">
        <f t="shared" si="6"/>
        <v>III B</v>
      </c>
      <c r="Q122" s="19"/>
      <c r="R122" s="1"/>
    </row>
    <row r="123" spans="1:18" ht="13.5" x14ac:dyDescent="0.25">
      <c r="A123" s="11" t="s">
        <v>523</v>
      </c>
      <c r="B123" s="12" t="s">
        <v>653</v>
      </c>
      <c r="C123" s="12" t="s">
        <v>658</v>
      </c>
      <c r="D123" s="13">
        <v>27</v>
      </c>
      <c r="E123" s="14" t="str">
        <f t="shared" si="4"/>
        <v>1</v>
      </c>
      <c r="F123" s="15"/>
      <c r="G123" s="15"/>
      <c r="H123" s="15"/>
      <c r="I123" s="15"/>
      <c r="J123" s="15"/>
      <c r="K123" s="15"/>
      <c r="L123" s="15"/>
      <c r="M123" s="15">
        <f t="shared" si="7"/>
        <v>0</v>
      </c>
      <c r="N123" s="16"/>
      <c r="O123" s="17">
        <f t="shared" si="5"/>
        <v>1</v>
      </c>
      <c r="P123" s="18" t="str">
        <f t="shared" si="6"/>
        <v>IV</v>
      </c>
      <c r="Q123" s="19"/>
      <c r="R123" s="1"/>
    </row>
    <row r="124" spans="1:18" ht="13.5" x14ac:dyDescent="0.25">
      <c r="A124" s="11" t="s">
        <v>523</v>
      </c>
      <c r="B124" s="12" t="s">
        <v>653</v>
      </c>
      <c r="C124" s="12" t="s">
        <v>659</v>
      </c>
      <c r="D124" s="13">
        <v>101</v>
      </c>
      <c r="E124" s="14" t="str">
        <f t="shared" si="4"/>
        <v>1</v>
      </c>
      <c r="F124" s="15"/>
      <c r="G124" s="15"/>
      <c r="H124" s="15"/>
      <c r="I124" s="15"/>
      <c r="J124" s="15"/>
      <c r="K124" s="15"/>
      <c r="L124" s="15"/>
      <c r="M124" s="15">
        <f t="shared" si="7"/>
        <v>0</v>
      </c>
      <c r="N124" s="16"/>
      <c r="O124" s="17">
        <f t="shared" si="5"/>
        <v>1</v>
      </c>
      <c r="P124" s="18" t="str">
        <f t="shared" si="6"/>
        <v>IV</v>
      </c>
      <c r="Q124" s="19"/>
      <c r="R124" s="1"/>
    </row>
    <row r="125" spans="1:18" ht="13.5" x14ac:dyDescent="0.25">
      <c r="A125" s="11" t="s">
        <v>523</v>
      </c>
      <c r="B125" s="12" t="s">
        <v>653</v>
      </c>
      <c r="C125" s="12" t="s">
        <v>660</v>
      </c>
      <c r="D125" s="13">
        <v>159</v>
      </c>
      <c r="E125" s="14" t="str">
        <f t="shared" si="4"/>
        <v>1</v>
      </c>
      <c r="F125" s="15"/>
      <c r="G125" s="15"/>
      <c r="H125" s="15"/>
      <c r="I125" s="15"/>
      <c r="J125" s="15"/>
      <c r="K125" s="15"/>
      <c r="L125" s="15"/>
      <c r="M125" s="15">
        <f t="shared" si="7"/>
        <v>0</v>
      </c>
      <c r="N125" s="16"/>
      <c r="O125" s="17">
        <f t="shared" si="5"/>
        <v>1</v>
      </c>
      <c r="P125" s="18" t="str">
        <f t="shared" si="6"/>
        <v>IV</v>
      </c>
      <c r="Q125" s="19"/>
      <c r="R125" s="1"/>
    </row>
    <row r="126" spans="1:18" ht="13.5" x14ac:dyDescent="0.25">
      <c r="A126" s="11" t="s">
        <v>523</v>
      </c>
      <c r="B126" s="12" t="s">
        <v>653</v>
      </c>
      <c r="C126" s="12" t="s">
        <v>653</v>
      </c>
      <c r="D126" s="13">
        <v>4247</v>
      </c>
      <c r="E126" s="14" t="str">
        <f t="shared" si="4"/>
        <v>12</v>
      </c>
      <c r="F126" s="15">
        <v>1</v>
      </c>
      <c r="G126" s="15"/>
      <c r="H126" s="15"/>
      <c r="I126" s="15"/>
      <c r="J126" s="15"/>
      <c r="K126" s="15"/>
      <c r="L126" s="15"/>
      <c r="M126" s="15">
        <f t="shared" si="7"/>
        <v>1</v>
      </c>
      <c r="N126" s="16"/>
      <c r="O126" s="17">
        <f t="shared" si="5"/>
        <v>13</v>
      </c>
      <c r="P126" s="18" t="str">
        <f t="shared" si="6"/>
        <v>II B</v>
      </c>
      <c r="Q126" s="19" t="s">
        <v>603</v>
      </c>
      <c r="R126" s="1"/>
    </row>
    <row r="127" spans="1:18" ht="13.5" x14ac:dyDescent="0.25">
      <c r="A127" s="11" t="s">
        <v>523</v>
      </c>
      <c r="B127" s="12" t="s">
        <v>661</v>
      </c>
      <c r="C127" s="12" t="s">
        <v>662</v>
      </c>
      <c r="D127" s="13">
        <v>57</v>
      </c>
      <c r="E127" s="14" t="str">
        <f t="shared" si="4"/>
        <v>1</v>
      </c>
      <c r="F127" s="15"/>
      <c r="G127" s="15"/>
      <c r="H127" s="15"/>
      <c r="I127" s="15"/>
      <c r="J127" s="15"/>
      <c r="K127" s="15"/>
      <c r="L127" s="15"/>
      <c r="M127" s="15">
        <f t="shared" si="7"/>
        <v>0</v>
      </c>
      <c r="N127" s="16"/>
      <c r="O127" s="17">
        <f t="shared" si="5"/>
        <v>1</v>
      </c>
      <c r="P127" s="18" t="str">
        <f t="shared" si="6"/>
        <v>IV</v>
      </c>
      <c r="Q127" s="19"/>
      <c r="R127" s="1"/>
    </row>
    <row r="128" spans="1:18" ht="13.5" x14ac:dyDescent="0.25">
      <c r="A128" s="11" t="s">
        <v>523</v>
      </c>
      <c r="B128" s="12" t="s">
        <v>661</v>
      </c>
      <c r="C128" s="12" t="s">
        <v>663</v>
      </c>
      <c r="D128" s="13">
        <v>49</v>
      </c>
      <c r="E128" s="14" t="str">
        <f t="shared" si="4"/>
        <v>1</v>
      </c>
      <c r="F128" s="15"/>
      <c r="G128" s="15"/>
      <c r="H128" s="15"/>
      <c r="I128" s="15"/>
      <c r="J128" s="15"/>
      <c r="K128" s="15"/>
      <c r="L128" s="15"/>
      <c r="M128" s="15">
        <f t="shared" si="7"/>
        <v>0</v>
      </c>
      <c r="N128" s="16"/>
      <c r="O128" s="17">
        <f t="shared" si="5"/>
        <v>1</v>
      </c>
      <c r="P128" s="18" t="str">
        <f t="shared" si="6"/>
        <v>IV</v>
      </c>
      <c r="Q128" s="19"/>
      <c r="R128" s="1"/>
    </row>
    <row r="129" spans="1:18" ht="13.5" x14ac:dyDescent="0.25">
      <c r="A129" s="11" t="s">
        <v>523</v>
      </c>
      <c r="B129" s="12" t="s">
        <v>661</v>
      </c>
      <c r="C129" s="12" t="s">
        <v>664</v>
      </c>
      <c r="D129" s="13">
        <v>50</v>
      </c>
      <c r="E129" s="14" t="str">
        <f t="shared" si="4"/>
        <v>1</v>
      </c>
      <c r="F129" s="15"/>
      <c r="G129" s="15"/>
      <c r="H129" s="15"/>
      <c r="I129" s="15"/>
      <c r="J129" s="15"/>
      <c r="K129" s="15"/>
      <c r="L129" s="15"/>
      <c r="M129" s="15">
        <f t="shared" si="7"/>
        <v>0</v>
      </c>
      <c r="N129" s="16"/>
      <c r="O129" s="17">
        <f t="shared" si="5"/>
        <v>1</v>
      </c>
      <c r="P129" s="18" t="str">
        <f t="shared" si="6"/>
        <v>IV</v>
      </c>
      <c r="Q129" s="19"/>
      <c r="R129" s="1"/>
    </row>
    <row r="130" spans="1:18" ht="13.5" x14ac:dyDescent="0.25">
      <c r="A130" s="11" t="s">
        <v>523</v>
      </c>
      <c r="B130" s="12" t="s">
        <v>661</v>
      </c>
      <c r="C130" s="12" t="s">
        <v>665</v>
      </c>
      <c r="D130" s="13">
        <v>372</v>
      </c>
      <c r="E130" s="14" t="str">
        <f t="shared" si="4"/>
        <v>5</v>
      </c>
      <c r="F130" s="15"/>
      <c r="G130" s="15"/>
      <c r="H130" s="15">
        <v>1</v>
      </c>
      <c r="I130" s="15"/>
      <c r="J130" s="15"/>
      <c r="K130" s="15"/>
      <c r="L130" s="15"/>
      <c r="M130" s="15">
        <f t="shared" si="7"/>
        <v>1</v>
      </c>
      <c r="N130" s="16"/>
      <c r="O130" s="17">
        <f t="shared" si="5"/>
        <v>6</v>
      </c>
      <c r="P130" s="18" t="str">
        <f t="shared" si="6"/>
        <v>III A</v>
      </c>
      <c r="Q130" s="19"/>
      <c r="R130" s="1"/>
    </row>
    <row r="131" spans="1:18" ht="13.5" x14ac:dyDescent="0.25">
      <c r="A131" s="11" t="s">
        <v>523</v>
      </c>
      <c r="B131" s="12" t="s">
        <v>666</v>
      </c>
      <c r="C131" s="12" t="s">
        <v>666</v>
      </c>
      <c r="D131" s="13">
        <v>394</v>
      </c>
      <c r="E131" s="14" t="str">
        <f t="shared" si="4"/>
        <v>5</v>
      </c>
      <c r="F131" s="15"/>
      <c r="G131" s="15"/>
      <c r="H131" s="15"/>
      <c r="I131" s="15"/>
      <c r="J131" s="15"/>
      <c r="K131" s="15"/>
      <c r="L131" s="15"/>
      <c r="M131" s="15">
        <f t="shared" si="7"/>
        <v>0</v>
      </c>
      <c r="N131" s="16"/>
      <c r="O131" s="17">
        <f t="shared" si="5"/>
        <v>5</v>
      </c>
      <c r="P131" s="18" t="str">
        <f t="shared" si="6"/>
        <v>III B</v>
      </c>
      <c r="Q131" s="19"/>
      <c r="R131" s="1"/>
    </row>
    <row r="132" spans="1:18" ht="13.5" x14ac:dyDescent="0.25">
      <c r="A132" s="11" t="s">
        <v>523</v>
      </c>
      <c r="B132" s="12" t="s">
        <v>667</v>
      </c>
      <c r="C132" s="12" t="s">
        <v>668</v>
      </c>
      <c r="D132" s="13">
        <v>331</v>
      </c>
      <c r="E132" s="14" t="str">
        <f t="shared" si="4"/>
        <v>5</v>
      </c>
      <c r="F132" s="15"/>
      <c r="G132" s="15"/>
      <c r="H132" s="15"/>
      <c r="I132" s="15"/>
      <c r="J132" s="15"/>
      <c r="K132" s="15"/>
      <c r="L132" s="15"/>
      <c r="M132" s="15">
        <f t="shared" si="7"/>
        <v>0</v>
      </c>
      <c r="N132" s="16"/>
      <c r="O132" s="17">
        <f t="shared" si="5"/>
        <v>5</v>
      </c>
      <c r="P132" s="18" t="str">
        <f t="shared" si="6"/>
        <v>III B</v>
      </c>
      <c r="Q132" s="19"/>
      <c r="R132" s="1"/>
    </row>
    <row r="133" spans="1:18" ht="13.5" x14ac:dyDescent="0.25">
      <c r="A133" s="11" t="s">
        <v>523</v>
      </c>
      <c r="B133" s="12" t="s">
        <v>667</v>
      </c>
      <c r="C133" s="12" t="s">
        <v>667</v>
      </c>
      <c r="D133" s="13">
        <v>14504</v>
      </c>
      <c r="E133" s="14" t="str">
        <f t="shared" si="4"/>
        <v>14</v>
      </c>
      <c r="F133" s="15"/>
      <c r="G133" s="15"/>
      <c r="H133" s="15">
        <v>1</v>
      </c>
      <c r="I133" s="15"/>
      <c r="J133" s="15"/>
      <c r="K133" s="15"/>
      <c r="L133" s="15">
        <v>1</v>
      </c>
      <c r="M133" s="15">
        <f t="shared" si="7"/>
        <v>2</v>
      </c>
      <c r="N133" s="16">
        <v>1</v>
      </c>
      <c r="O133" s="17">
        <f t="shared" si="5"/>
        <v>17</v>
      </c>
      <c r="P133" s="18" t="str">
        <f t="shared" si="6"/>
        <v>II A</v>
      </c>
      <c r="Q133" s="19" t="s">
        <v>669</v>
      </c>
      <c r="R133" s="1"/>
    </row>
    <row r="134" spans="1:18" ht="13.5" x14ac:dyDescent="0.25">
      <c r="A134" s="11" t="s">
        <v>523</v>
      </c>
      <c r="B134" s="12" t="s">
        <v>670</v>
      </c>
      <c r="C134" s="12" t="s">
        <v>671</v>
      </c>
      <c r="D134" s="13">
        <v>66</v>
      </c>
      <c r="E134" s="14" t="str">
        <f t="shared" ref="E134:E197" si="8">IF(D134&gt;50000,"20",IF(D134&gt;15000,"15",IF(D134&gt;5000,"14",IF(D134&gt;3000,"12",IF(D134&gt;1000,"10",IF(D134&gt;200,"5",IF(D134&gt;=0,"1",)))))))</f>
        <v>1</v>
      </c>
      <c r="F134" s="15"/>
      <c r="G134" s="15"/>
      <c r="H134" s="15"/>
      <c r="I134" s="15"/>
      <c r="J134" s="15"/>
      <c r="K134" s="15"/>
      <c r="L134" s="15"/>
      <c r="M134" s="15">
        <f t="shared" si="7"/>
        <v>0</v>
      </c>
      <c r="N134" s="16"/>
      <c r="O134" s="17">
        <f t="shared" ref="O134:O197" si="9">E134+M134+N134</f>
        <v>1</v>
      </c>
      <c r="P134" s="18" t="str">
        <f t="shared" ref="P134:P197" si="10">IF(O134&gt;24,"I A",IF(O134&gt;20,"I B",IF(O134&gt;15,"II A",IF(O134&gt;10,"II B",IF(O134&gt;5,"III A",IF(O134&gt;2,"III B",IF(O134&gt;=0,"IV",)))))))</f>
        <v>IV</v>
      </c>
      <c r="Q134" s="19"/>
      <c r="R134" s="1"/>
    </row>
    <row r="135" spans="1:18" ht="13.5" x14ac:dyDescent="0.25">
      <c r="A135" s="11" t="s">
        <v>523</v>
      </c>
      <c r="B135" s="12" t="s">
        <v>670</v>
      </c>
      <c r="C135" s="12" t="s">
        <v>672</v>
      </c>
      <c r="D135" s="13">
        <v>157</v>
      </c>
      <c r="E135" s="14" t="str">
        <f t="shared" si="8"/>
        <v>1</v>
      </c>
      <c r="F135" s="15"/>
      <c r="G135" s="15"/>
      <c r="H135" s="15"/>
      <c r="I135" s="15"/>
      <c r="J135" s="15"/>
      <c r="K135" s="15"/>
      <c r="L135" s="15"/>
      <c r="M135" s="15">
        <f t="shared" ref="M135:M198" si="11">SUM(F135:L135)</f>
        <v>0</v>
      </c>
      <c r="N135" s="16"/>
      <c r="O135" s="17">
        <f t="shared" si="9"/>
        <v>1</v>
      </c>
      <c r="P135" s="18" t="str">
        <f t="shared" si="10"/>
        <v>IV</v>
      </c>
      <c r="Q135" s="19"/>
      <c r="R135" s="1"/>
    </row>
    <row r="136" spans="1:18" ht="13.5" x14ac:dyDescent="0.25">
      <c r="A136" s="11" t="s">
        <v>523</v>
      </c>
      <c r="B136" s="12" t="s">
        <v>670</v>
      </c>
      <c r="C136" s="12" t="s">
        <v>670</v>
      </c>
      <c r="D136" s="13">
        <v>288</v>
      </c>
      <c r="E136" s="14" t="str">
        <f t="shared" si="8"/>
        <v>5</v>
      </c>
      <c r="F136" s="15"/>
      <c r="G136" s="15"/>
      <c r="H136" s="15"/>
      <c r="I136" s="15"/>
      <c r="J136" s="15"/>
      <c r="K136" s="15"/>
      <c r="L136" s="15"/>
      <c r="M136" s="15">
        <f t="shared" si="11"/>
        <v>0</v>
      </c>
      <c r="N136" s="16"/>
      <c r="O136" s="17">
        <f t="shared" si="9"/>
        <v>5</v>
      </c>
      <c r="P136" s="18" t="str">
        <f t="shared" si="10"/>
        <v>III B</v>
      </c>
      <c r="Q136" s="19"/>
      <c r="R136" s="1"/>
    </row>
    <row r="137" spans="1:18" ht="13.5" x14ac:dyDescent="0.25">
      <c r="A137" s="11" t="s">
        <v>523</v>
      </c>
      <c r="B137" s="12" t="s">
        <v>673</v>
      </c>
      <c r="C137" s="12" t="s">
        <v>674</v>
      </c>
      <c r="D137" s="13">
        <v>14</v>
      </c>
      <c r="E137" s="14" t="str">
        <f t="shared" si="8"/>
        <v>1</v>
      </c>
      <c r="F137" s="15"/>
      <c r="G137" s="15"/>
      <c r="H137" s="15"/>
      <c r="I137" s="15"/>
      <c r="J137" s="15"/>
      <c r="K137" s="15"/>
      <c r="L137" s="15"/>
      <c r="M137" s="15">
        <f t="shared" si="11"/>
        <v>0</v>
      </c>
      <c r="N137" s="16"/>
      <c r="O137" s="17">
        <f t="shared" si="9"/>
        <v>1</v>
      </c>
      <c r="P137" s="18" t="str">
        <f t="shared" si="10"/>
        <v>IV</v>
      </c>
      <c r="Q137" s="19"/>
      <c r="R137" s="1"/>
    </row>
    <row r="138" spans="1:18" ht="13.5" x14ac:dyDescent="0.25">
      <c r="A138" s="11" t="s">
        <v>523</v>
      </c>
      <c r="B138" s="12" t="s">
        <v>673</v>
      </c>
      <c r="C138" s="12" t="s">
        <v>675</v>
      </c>
      <c r="D138" s="13">
        <v>588</v>
      </c>
      <c r="E138" s="14" t="str">
        <f t="shared" si="8"/>
        <v>5</v>
      </c>
      <c r="F138" s="15"/>
      <c r="G138" s="15"/>
      <c r="H138" s="15"/>
      <c r="I138" s="15"/>
      <c r="J138" s="15"/>
      <c r="K138" s="15"/>
      <c r="L138" s="15"/>
      <c r="M138" s="15">
        <f t="shared" si="11"/>
        <v>0</v>
      </c>
      <c r="N138" s="16"/>
      <c r="O138" s="17">
        <f t="shared" si="9"/>
        <v>5</v>
      </c>
      <c r="P138" s="18" t="str">
        <f t="shared" si="10"/>
        <v>III B</v>
      </c>
      <c r="Q138" s="19"/>
      <c r="R138" s="1"/>
    </row>
    <row r="139" spans="1:18" ht="13.5" x14ac:dyDescent="0.25">
      <c r="A139" s="11" t="s">
        <v>523</v>
      </c>
      <c r="B139" s="12" t="s">
        <v>673</v>
      </c>
      <c r="C139" s="12" t="s">
        <v>673</v>
      </c>
      <c r="D139" s="13">
        <v>1357</v>
      </c>
      <c r="E139" s="14" t="str">
        <f t="shared" si="8"/>
        <v>10</v>
      </c>
      <c r="F139" s="15"/>
      <c r="G139" s="15"/>
      <c r="H139" s="15"/>
      <c r="I139" s="15"/>
      <c r="J139" s="15"/>
      <c r="K139" s="15"/>
      <c r="L139" s="15"/>
      <c r="M139" s="15">
        <f t="shared" si="11"/>
        <v>0</v>
      </c>
      <c r="N139" s="16"/>
      <c r="O139" s="17">
        <f t="shared" si="9"/>
        <v>10</v>
      </c>
      <c r="P139" s="18" t="str">
        <f t="shared" si="10"/>
        <v>III A</v>
      </c>
      <c r="Q139" s="19"/>
      <c r="R139" s="1"/>
    </row>
    <row r="140" spans="1:18" ht="13.5" x14ac:dyDescent="0.25">
      <c r="A140" s="11" t="s">
        <v>523</v>
      </c>
      <c r="B140" s="12" t="s">
        <v>676</v>
      </c>
      <c r="C140" s="12" t="s">
        <v>677</v>
      </c>
      <c r="D140" s="13">
        <v>6</v>
      </c>
      <c r="E140" s="14" t="str">
        <f t="shared" si="8"/>
        <v>1</v>
      </c>
      <c r="F140" s="15"/>
      <c r="G140" s="15"/>
      <c r="H140" s="15"/>
      <c r="I140" s="15"/>
      <c r="J140" s="15"/>
      <c r="K140" s="15"/>
      <c r="L140" s="15"/>
      <c r="M140" s="15">
        <f t="shared" si="11"/>
        <v>0</v>
      </c>
      <c r="N140" s="16"/>
      <c r="O140" s="17">
        <f t="shared" si="9"/>
        <v>1</v>
      </c>
      <c r="P140" s="18" t="str">
        <f t="shared" si="10"/>
        <v>IV</v>
      </c>
      <c r="Q140" s="19"/>
      <c r="R140" s="1"/>
    </row>
    <row r="141" spans="1:18" ht="13.5" x14ac:dyDescent="0.25">
      <c r="A141" s="11" t="s">
        <v>523</v>
      </c>
      <c r="B141" s="12" t="s">
        <v>676</v>
      </c>
      <c r="C141" s="12" t="s">
        <v>678</v>
      </c>
      <c r="D141" s="13">
        <v>82</v>
      </c>
      <c r="E141" s="14" t="str">
        <f t="shared" si="8"/>
        <v>1</v>
      </c>
      <c r="F141" s="15"/>
      <c r="G141" s="15"/>
      <c r="H141" s="15"/>
      <c r="I141" s="15"/>
      <c r="J141" s="15"/>
      <c r="K141" s="15"/>
      <c r="L141" s="15"/>
      <c r="M141" s="15">
        <f t="shared" si="11"/>
        <v>0</v>
      </c>
      <c r="N141" s="16"/>
      <c r="O141" s="17">
        <f t="shared" si="9"/>
        <v>1</v>
      </c>
      <c r="P141" s="18" t="str">
        <f t="shared" si="10"/>
        <v>IV</v>
      </c>
      <c r="Q141" s="19"/>
      <c r="R141" s="1"/>
    </row>
    <row r="142" spans="1:18" ht="13.5" x14ac:dyDescent="0.25">
      <c r="A142" s="11" t="s">
        <v>523</v>
      </c>
      <c r="B142" s="12" t="s">
        <v>676</v>
      </c>
      <c r="C142" s="12" t="s">
        <v>679</v>
      </c>
      <c r="D142" s="13">
        <v>63</v>
      </c>
      <c r="E142" s="14" t="str">
        <f t="shared" si="8"/>
        <v>1</v>
      </c>
      <c r="F142" s="15"/>
      <c r="G142" s="15"/>
      <c r="H142" s="15"/>
      <c r="I142" s="15"/>
      <c r="J142" s="15"/>
      <c r="K142" s="15"/>
      <c r="L142" s="15"/>
      <c r="M142" s="15">
        <f t="shared" si="11"/>
        <v>0</v>
      </c>
      <c r="N142" s="16"/>
      <c r="O142" s="17">
        <f t="shared" si="9"/>
        <v>1</v>
      </c>
      <c r="P142" s="18" t="str">
        <f t="shared" si="10"/>
        <v>IV</v>
      </c>
      <c r="Q142" s="19"/>
      <c r="R142" s="1"/>
    </row>
    <row r="143" spans="1:18" ht="13.5" x14ac:dyDescent="0.25">
      <c r="A143" s="11" t="s">
        <v>523</v>
      </c>
      <c r="B143" s="12" t="s">
        <v>676</v>
      </c>
      <c r="C143" s="12" t="s">
        <v>680</v>
      </c>
      <c r="D143" s="13">
        <v>89</v>
      </c>
      <c r="E143" s="14" t="str">
        <f t="shared" si="8"/>
        <v>1</v>
      </c>
      <c r="F143" s="15"/>
      <c r="G143" s="15"/>
      <c r="H143" s="15"/>
      <c r="I143" s="15"/>
      <c r="J143" s="15"/>
      <c r="K143" s="15"/>
      <c r="L143" s="15"/>
      <c r="M143" s="15">
        <f t="shared" si="11"/>
        <v>0</v>
      </c>
      <c r="N143" s="16"/>
      <c r="O143" s="17">
        <f t="shared" si="9"/>
        <v>1</v>
      </c>
      <c r="P143" s="18" t="str">
        <f t="shared" si="10"/>
        <v>IV</v>
      </c>
      <c r="Q143" s="19"/>
      <c r="R143" s="1"/>
    </row>
    <row r="144" spans="1:18" ht="13.5" x14ac:dyDescent="0.25">
      <c r="A144" s="11" t="s">
        <v>523</v>
      </c>
      <c r="B144" s="12" t="s">
        <v>676</v>
      </c>
      <c r="C144" s="12" t="s">
        <v>681</v>
      </c>
      <c r="D144" s="13">
        <v>29</v>
      </c>
      <c r="E144" s="14" t="str">
        <f t="shared" si="8"/>
        <v>1</v>
      </c>
      <c r="F144" s="15"/>
      <c r="G144" s="15"/>
      <c r="H144" s="15"/>
      <c r="I144" s="15"/>
      <c r="J144" s="15"/>
      <c r="K144" s="15"/>
      <c r="L144" s="15"/>
      <c r="M144" s="15">
        <f t="shared" si="11"/>
        <v>0</v>
      </c>
      <c r="N144" s="16"/>
      <c r="O144" s="17">
        <f t="shared" si="9"/>
        <v>1</v>
      </c>
      <c r="P144" s="18" t="str">
        <f t="shared" si="10"/>
        <v>IV</v>
      </c>
      <c r="Q144" s="19"/>
      <c r="R144" s="1"/>
    </row>
    <row r="145" spans="1:18" ht="13.5" x14ac:dyDescent="0.25">
      <c r="A145" s="11" t="s">
        <v>523</v>
      </c>
      <c r="B145" s="12" t="s">
        <v>676</v>
      </c>
      <c r="C145" s="12" t="s">
        <v>682</v>
      </c>
      <c r="D145" s="13">
        <v>3</v>
      </c>
      <c r="E145" s="20" t="str">
        <f t="shared" si="8"/>
        <v>1</v>
      </c>
      <c r="F145" s="21"/>
      <c r="G145" s="21"/>
      <c r="H145" s="21"/>
      <c r="I145" s="21"/>
      <c r="J145" s="21"/>
      <c r="K145" s="21"/>
      <c r="L145" s="21"/>
      <c r="M145" s="15">
        <f t="shared" si="11"/>
        <v>0</v>
      </c>
      <c r="N145" s="22"/>
      <c r="O145" s="17">
        <f t="shared" si="9"/>
        <v>1</v>
      </c>
      <c r="P145" s="18" t="str">
        <f t="shared" si="10"/>
        <v>IV</v>
      </c>
      <c r="Q145" s="19"/>
      <c r="R145" s="1"/>
    </row>
    <row r="146" spans="1:18" ht="13.5" x14ac:dyDescent="0.25">
      <c r="A146" s="11" t="s">
        <v>523</v>
      </c>
      <c r="B146" s="12" t="s">
        <v>676</v>
      </c>
      <c r="C146" s="12" t="s">
        <v>676</v>
      </c>
      <c r="D146" s="13">
        <v>909</v>
      </c>
      <c r="E146" s="14" t="str">
        <f t="shared" si="8"/>
        <v>5</v>
      </c>
      <c r="F146" s="15"/>
      <c r="G146" s="15"/>
      <c r="H146" s="15"/>
      <c r="I146" s="15"/>
      <c r="J146" s="15"/>
      <c r="K146" s="15"/>
      <c r="L146" s="15"/>
      <c r="M146" s="15">
        <f t="shared" si="11"/>
        <v>0</v>
      </c>
      <c r="N146" s="16"/>
      <c r="O146" s="17">
        <f t="shared" si="9"/>
        <v>5</v>
      </c>
      <c r="P146" s="18" t="str">
        <f t="shared" si="10"/>
        <v>III B</v>
      </c>
      <c r="Q146" s="19"/>
      <c r="R146" s="1"/>
    </row>
    <row r="147" spans="1:18" ht="13.5" x14ac:dyDescent="0.25">
      <c r="A147" s="11" t="s">
        <v>523</v>
      </c>
      <c r="B147" s="12" t="s">
        <v>683</v>
      </c>
      <c r="C147" s="12" t="s">
        <v>683</v>
      </c>
      <c r="D147" s="13">
        <v>353</v>
      </c>
      <c r="E147" s="14" t="str">
        <f t="shared" si="8"/>
        <v>5</v>
      </c>
      <c r="F147" s="15"/>
      <c r="G147" s="15"/>
      <c r="H147" s="15"/>
      <c r="I147" s="15"/>
      <c r="J147" s="15"/>
      <c r="K147" s="15"/>
      <c r="L147" s="15"/>
      <c r="M147" s="15">
        <f t="shared" si="11"/>
        <v>0</v>
      </c>
      <c r="N147" s="16"/>
      <c r="O147" s="17">
        <f t="shared" si="9"/>
        <v>5</v>
      </c>
      <c r="P147" s="18" t="str">
        <f t="shared" si="10"/>
        <v>III B</v>
      </c>
      <c r="Q147" s="19"/>
      <c r="R147" s="1"/>
    </row>
    <row r="148" spans="1:18" ht="13.5" x14ac:dyDescent="0.25">
      <c r="A148" s="11" t="s">
        <v>523</v>
      </c>
      <c r="B148" s="12" t="s">
        <v>31</v>
      </c>
      <c r="C148" s="12" t="s">
        <v>684</v>
      </c>
      <c r="D148" s="13">
        <v>877</v>
      </c>
      <c r="E148" s="14" t="str">
        <f t="shared" si="8"/>
        <v>5</v>
      </c>
      <c r="F148" s="15"/>
      <c r="G148" s="15"/>
      <c r="H148" s="15">
        <v>1</v>
      </c>
      <c r="I148" s="15"/>
      <c r="J148" s="15"/>
      <c r="K148" s="15"/>
      <c r="L148" s="15"/>
      <c r="M148" s="15">
        <f t="shared" si="11"/>
        <v>1</v>
      </c>
      <c r="N148" s="16"/>
      <c r="O148" s="17">
        <f t="shared" si="9"/>
        <v>6</v>
      </c>
      <c r="P148" s="18" t="str">
        <f t="shared" si="10"/>
        <v>III A</v>
      </c>
      <c r="Q148" s="19"/>
      <c r="R148" s="1"/>
    </row>
    <row r="149" spans="1:18" ht="13.5" x14ac:dyDescent="0.25">
      <c r="A149" s="11" t="s">
        <v>32</v>
      </c>
      <c r="B149" s="12" t="s">
        <v>33</v>
      </c>
      <c r="C149" s="12" t="s">
        <v>33</v>
      </c>
      <c r="D149" s="13">
        <v>153</v>
      </c>
      <c r="E149" s="14" t="str">
        <f t="shared" si="8"/>
        <v>1</v>
      </c>
      <c r="F149" s="15"/>
      <c r="G149" s="15"/>
      <c r="H149" s="15"/>
      <c r="I149" s="15"/>
      <c r="J149" s="15"/>
      <c r="K149" s="15"/>
      <c r="L149" s="15"/>
      <c r="M149" s="15">
        <f t="shared" si="11"/>
        <v>0</v>
      </c>
      <c r="N149" s="16"/>
      <c r="O149" s="17">
        <f t="shared" si="9"/>
        <v>1</v>
      </c>
      <c r="P149" s="18" t="str">
        <f t="shared" si="10"/>
        <v>IV</v>
      </c>
      <c r="Q149" s="19"/>
      <c r="R149" s="1"/>
    </row>
    <row r="150" spans="1:18" ht="13.5" x14ac:dyDescent="0.25">
      <c r="A150" s="11" t="s">
        <v>32</v>
      </c>
      <c r="B150" s="12" t="s">
        <v>33</v>
      </c>
      <c r="C150" s="12" t="s">
        <v>34</v>
      </c>
      <c r="D150" s="13">
        <v>84</v>
      </c>
      <c r="E150" s="14" t="str">
        <f t="shared" si="8"/>
        <v>1</v>
      </c>
      <c r="F150" s="15"/>
      <c r="G150" s="15"/>
      <c r="H150" s="15"/>
      <c r="I150" s="15"/>
      <c r="J150" s="15"/>
      <c r="K150" s="15"/>
      <c r="L150" s="15"/>
      <c r="M150" s="15">
        <f t="shared" si="11"/>
        <v>0</v>
      </c>
      <c r="N150" s="16"/>
      <c r="O150" s="17">
        <f t="shared" si="9"/>
        <v>1</v>
      </c>
      <c r="P150" s="18" t="str">
        <f t="shared" si="10"/>
        <v>IV</v>
      </c>
      <c r="Q150" s="19"/>
      <c r="R150" s="1"/>
    </row>
    <row r="151" spans="1:18" ht="13.5" x14ac:dyDescent="0.25">
      <c r="A151" s="11" t="s">
        <v>32</v>
      </c>
      <c r="B151" s="12" t="s">
        <v>35</v>
      </c>
      <c r="C151" s="12" t="s">
        <v>36</v>
      </c>
      <c r="D151" s="13">
        <v>60</v>
      </c>
      <c r="E151" s="14" t="str">
        <f t="shared" si="8"/>
        <v>1</v>
      </c>
      <c r="F151" s="15"/>
      <c r="G151" s="15"/>
      <c r="H151" s="15"/>
      <c r="I151" s="15"/>
      <c r="J151" s="15"/>
      <c r="K151" s="15"/>
      <c r="L151" s="15"/>
      <c r="M151" s="15">
        <f t="shared" si="11"/>
        <v>0</v>
      </c>
      <c r="N151" s="16"/>
      <c r="O151" s="17">
        <f t="shared" si="9"/>
        <v>1</v>
      </c>
      <c r="P151" s="18" t="str">
        <f t="shared" si="10"/>
        <v>IV</v>
      </c>
      <c r="Q151" s="19"/>
      <c r="R151" s="1"/>
    </row>
    <row r="152" spans="1:18" ht="13.5" x14ac:dyDescent="0.25">
      <c r="A152" s="11" t="s">
        <v>32</v>
      </c>
      <c r="B152" s="12" t="s">
        <v>35</v>
      </c>
      <c r="C152" s="12" t="s">
        <v>37</v>
      </c>
      <c r="D152" s="13">
        <v>251</v>
      </c>
      <c r="E152" s="14" t="str">
        <f t="shared" si="8"/>
        <v>5</v>
      </c>
      <c r="F152" s="15"/>
      <c r="G152" s="15"/>
      <c r="H152" s="15"/>
      <c r="I152" s="15"/>
      <c r="J152" s="15"/>
      <c r="K152" s="15"/>
      <c r="L152" s="15"/>
      <c r="M152" s="15">
        <f t="shared" si="11"/>
        <v>0</v>
      </c>
      <c r="N152" s="16"/>
      <c r="O152" s="17">
        <f t="shared" si="9"/>
        <v>5</v>
      </c>
      <c r="P152" s="18" t="str">
        <f t="shared" si="10"/>
        <v>III B</v>
      </c>
      <c r="Q152" s="19"/>
      <c r="R152" s="1"/>
    </row>
    <row r="153" spans="1:18" ht="13.5" x14ac:dyDescent="0.25">
      <c r="A153" s="11" t="s">
        <v>32</v>
      </c>
      <c r="B153" s="12" t="s">
        <v>35</v>
      </c>
      <c r="C153" s="12" t="s">
        <v>38</v>
      </c>
      <c r="D153" s="13">
        <v>67</v>
      </c>
      <c r="E153" s="14" t="str">
        <f t="shared" si="8"/>
        <v>1</v>
      </c>
      <c r="F153" s="15"/>
      <c r="G153" s="15"/>
      <c r="H153" s="15"/>
      <c r="I153" s="15"/>
      <c r="J153" s="15"/>
      <c r="K153" s="15"/>
      <c r="L153" s="15"/>
      <c r="M153" s="15">
        <f t="shared" si="11"/>
        <v>0</v>
      </c>
      <c r="N153" s="16"/>
      <c r="O153" s="17">
        <f t="shared" si="9"/>
        <v>1</v>
      </c>
      <c r="P153" s="18" t="str">
        <f t="shared" si="10"/>
        <v>IV</v>
      </c>
      <c r="Q153" s="19"/>
      <c r="R153" s="1"/>
    </row>
    <row r="154" spans="1:18" ht="13.5" x14ac:dyDescent="0.25">
      <c r="A154" s="11" t="s">
        <v>32</v>
      </c>
      <c r="B154" s="12" t="s">
        <v>35</v>
      </c>
      <c r="C154" s="12" t="s">
        <v>39</v>
      </c>
      <c r="D154" s="13">
        <v>24</v>
      </c>
      <c r="E154" s="14" t="str">
        <f t="shared" si="8"/>
        <v>1</v>
      </c>
      <c r="F154" s="15"/>
      <c r="G154" s="15"/>
      <c r="H154" s="15"/>
      <c r="I154" s="15"/>
      <c r="J154" s="15"/>
      <c r="K154" s="15"/>
      <c r="L154" s="15"/>
      <c r="M154" s="15">
        <f t="shared" si="11"/>
        <v>0</v>
      </c>
      <c r="N154" s="16"/>
      <c r="O154" s="17">
        <f t="shared" si="9"/>
        <v>1</v>
      </c>
      <c r="P154" s="18" t="str">
        <f t="shared" si="10"/>
        <v>IV</v>
      </c>
      <c r="Q154" s="19"/>
      <c r="R154" s="1"/>
    </row>
    <row r="155" spans="1:18" ht="13.5" x14ac:dyDescent="0.25">
      <c r="A155" s="11" t="s">
        <v>32</v>
      </c>
      <c r="B155" s="12" t="s">
        <v>35</v>
      </c>
      <c r="C155" s="12" t="s">
        <v>40</v>
      </c>
      <c r="D155" s="13">
        <v>42</v>
      </c>
      <c r="E155" s="14" t="str">
        <f t="shared" si="8"/>
        <v>1</v>
      </c>
      <c r="F155" s="15"/>
      <c r="G155" s="15"/>
      <c r="H155" s="15"/>
      <c r="I155" s="15"/>
      <c r="J155" s="15"/>
      <c r="K155" s="15"/>
      <c r="L155" s="15"/>
      <c r="M155" s="15">
        <f t="shared" si="11"/>
        <v>0</v>
      </c>
      <c r="N155" s="16"/>
      <c r="O155" s="17">
        <f t="shared" si="9"/>
        <v>1</v>
      </c>
      <c r="P155" s="18" t="str">
        <f t="shared" si="10"/>
        <v>IV</v>
      </c>
      <c r="Q155" s="19"/>
      <c r="R155" s="1"/>
    </row>
    <row r="156" spans="1:18" ht="13.5" x14ac:dyDescent="0.25">
      <c r="A156" s="11" t="s">
        <v>32</v>
      </c>
      <c r="B156" s="12" t="s">
        <v>35</v>
      </c>
      <c r="C156" s="12" t="s">
        <v>41</v>
      </c>
      <c r="D156" s="13">
        <v>36</v>
      </c>
      <c r="E156" s="14" t="str">
        <f t="shared" si="8"/>
        <v>1</v>
      </c>
      <c r="F156" s="15"/>
      <c r="G156" s="15"/>
      <c r="H156" s="15"/>
      <c r="I156" s="15"/>
      <c r="J156" s="15"/>
      <c r="K156" s="15"/>
      <c r="L156" s="15"/>
      <c r="M156" s="15">
        <f t="shared" si="11"/>
        <v>0</v>
      </c>
      <c r="N156" s="16"/>
      <c r="O156" s="17">
        <f t="shared" si="9"/>
        <v>1</v>
      </c>
      <c r="P156" s="18" t="str">
        <f t="shared" si="10"/>
        <v>IV</v>
      </c>
      <c r="Q156" s="19"/>
      <c r="R156" s="1"/>
    </row>
    <row r="157" spans="1:18" ht="13.5" x14ac:dyDescent="0.25">
      <c r="A157" s="11" t="s">
        <v>32</v>
      </c>
      <c r="B157" s="12" t="s">
        <v>35</v>
      </c>
      <c r="C157" s="12" t="s">
        <v>42</v>
      </c>
      <c r="D157" s="13">
        <v>44</v>
      </c>
      <c r="E157" s="14" t="str">
        <f t="shared" si="8"/>
        <v>1</v>
      </c>
      <c r="F157" s="15"/>
      <c r="G157" s="15"/>
      <c r="H157" s="15"/>
      <c r="I157" s="15"/>
      <c r="J157" s="15"/>
      <c r="K157" s="15"/>
      <c r="L157" s="15"/>
      <c r="M157" s="15">
        <f t="shared" si="11"/>
        <v>0</v>
      </c>
      <c r="N157" s="16"/>
      <c r="O157" s="17">
        <f t="shared" si="9"/>
        <v>1</v>
      </c>
      <c r="P157" s="18" t="str">
        <f t="shared" si="10"/>
        <v>IV</v>
      </c>
      <c r="Q157" s="19"/>
      <c r="R157" s="1"/>
    </row>
    <row r="158" spans="1:18" ht="13.5" x14ac:dyDescent="0.25">
      <c r="A158" s="11" t="s">
        <v>32</v>
      </c>
      <c r="B158" s="12" t="s">
        <v>35</v>
      </c>
      <c r="C158" s="12" t="s">
        <v>43</v>
      </c>
      <c r="D158" s="13">
        <v>47</v>
      </c>
      <c r="E158" s="14" t="str">
        <f t="shared" si="8"/>
        <v>1</v>
      </c>
      <c r="F158" s="15"/>
      <c r="G158" s="15"/>
      <c r="H158" s="15"/>
      <c r="I158" s="15"/>
      <c r="J158" s="15"/>
      <c r="K158" s="15"/>
      <c r="L158" s="15"/>
      <c r="M158" s="15">
        <f t="shared" si="11"/>
        <v>0</v>
      </c>
      <c r="N158" s="16"/>
      <c r="O158" s="17">
        <f t="shared" si="9"/>
        <v>1</v>
      </c>
      <c r="P158" s="18" t="str">
        <f t="shared" si="10"/>
        <v>IV</v>
      </c>
      <c r="Q158" s="19"/>
      <c r="R158" s="1"/>
    </row>
    <row r="159" spans="1:18" ht="13.5" x14ac:dyDescent="0.25">
      <c r="A159" s="11" t="s">
        <v>32</v>
      </c>
      <c r="B159" s="12" t="s">
        <v>44</v>
      </c>
      <c r="C159" s="12" t="s">
        <v>44</v>
      </c>
      <c r="D159" s="13">
        <v>207</v>
      </c>
      <c r="E159" s="14" t="str">
        <f t="shared" si="8"/>
        <v>5</v>
      </c>
      <c r="F159" s="15"/>
      <c r="G159" s="15"/>
      <c r="H159" s="15"/>
      <c r="I159" s="15"/>
      <c r="J159" s="15"/>
      <c r="K159" s="15"/>
      <c r="L159" s="15"/>
      <c r="M159" s="15">
        <f t="shared" si="11"/>
        <v>0</v>
      </c>
      <c r="N159" s="16"/>
      <c r="O159" s="17">
        <f t="shared" si="9"/>
        <v>5</v>
      </c>
      <c r="P159" s="18" t="str">
        <f t="shared" si="10"/>
        <v>III B</v>
      </c>
      <c r="Q159" s="19"/>
      <c r="R159" s="1"/>
    </row>
    <row r="160" spans="1:18" ht="13.5" x14ac:dyDescent="0.25">
      <c r="A160" s="11" t="s">
        <v>32</v>
      </c>
      <c r="B160" s="12" t="s">
        <v>44</v>
      </c>
      <c r="C160" s="12" t="s">
        <v>45</v>
      </c>
      <c r="D160" s="13">
        <v>75</v>
      </c>
      <c r="E160" s="14" t="str">
        <f t="shared" si="8"/>
        <v>1</v>
      </c>
      <c r="F160" s="15"/>
      <c r="G160" s="15"/>
      <c r="H160" s="15"/>
      <c r="I160" s="15"/>
      <c r="J160" s="15"/>
      <c r="K160" s="15"/>
      <c r="L160" s="15"/>
      <c r="M160" s="15">
        <f t="shared" si="11"/>
        <v>0</v>
      </c>
      <c r="N160" s="16"/>
      <c r="O160" s="17">
        <f t="shared" si="9"/>
        <v>1</v>
      </c>
      <c r="P160" s="18" t="str">
        <f t="shared" si="10"/>
        <v>IV</v>
      </c>
      <c r="Q160" s="19"/>
      <c r="R160" s="1"/>
    </row>
    <row r="161" spans="1:17" s="1" customFormat="1" ht="13.5" x14ac:dyDescent="0.25">
      <c r="A161" s="11" t="s">
        <v>32</v>
      </c>
      <c r="B161" s="12" t="s">
        <v>44</v>
      </c>
      <c r="C161" s="12" t="s">
        <v>46</v>
      </c>
      <c r="D161" s="13">
        <v>23</v>
      </c>
      <c r="E161" s="14" t="str">
        <f t="shared" si="8"/>
        <v>1</v>
      </c>
      <c r="F161" s="15"/>
      <c r="G161" s="15"/>
      <c r="H161" s="15"/>
      <c r="I161" s="15"/>
      <c r="J161" s="15"/>
      <c r="K161" s="15"/>
      <c r="L161" s="15"/>
      <c r="M161" s="15">
        <f t="shared" si="11"/>
        <v>0</v>
      </c>
      <c r="N161" s="16"/>
      <c r="O161" s="17">
        <f t="shared" si="9"/>
        <v>1</v>
      </c>
      <c r="P161" s="18" t="str">
        <f t="shared" si="10"/>
        <v>IV</v>
      </c>
      <c r="Q161" s="19"/>
    </row>
    <row r="162" spans="1:17" s="1" customFormat="1" ht="13.5" x14ac:dyDescent="0.25">
      <c r="A162" s="11" t="s">
        <v>32</v>
      </c>
      <c r="B162" s="12" t="s">
        <v>28</v>
      </c>
      <c r="C162" s="12" t="s">
        <v>47</v>
      </c>
      <c r="D162" s="13">
        <v>1392</v>
      </c>
      <c r="E162" s="14" t="str">
        <f t="shared" si="8"/>
        <v>10</v>
      </c>
      <c r="F162" s="15"/>
      <c r="G162" s="15"/>
      <c r="H162" s="15"/>
      <c r="I162" s="15"/>
      <c r="J162" s="15"/>
      <c r="K162" s="15"/>
      <c r="L162" s="15"/>
      <c r="M162" s="15">
        <f t="shared" si="11"/>
        <v>0</v>
      </c>
      <c r="N162" s="16"/>
      <c r="O162" s="17">
        <f t="shared" si="9"/>
        <v>10</v>
      </c>
      <c r="P162" s="18" t="str">
        <f t="shared" si="10"/>
        <v>III A</v>
      </c>
      <c r="Q162" s="19"/>
    </row>
    <row r="163" spans="1:17" s="1" customFormat="1" ht="13.5" x14ac:dyDescent="0.25">
      <c r="A163" s="11" t="s">
        <v>32</v>
      </c>
      <c r="B163" s="12" t="s">
        <v>28</v>
      </c>
      <c r="C163" s="12" t="s">
        <v>48</v>
      </c>
      <c r="D163" s="13">
        <v>2</v>
      </c>
      <c r="E163" s="14" t="str">
        <f t="shared" si="8"/>
        <v>1</v>
      </c>
      <c r="F163" s="15"/>
      <c r="G163" s="15"/>
      <c r="H163" s="15"/>
      <c r="I163" s="15"/>
      <c r="J163" s="15"/>
      <c r="K163" s="15"/>
      <c r="L163" s="15"/>
      <c r="M163" s="15">
        <f t="shared" si="11"/>
        <v>0</v>
      </c>
      <c r="N163" s="16"/>
      <c r="O163" s="17">
        <f t="shared" si="9"/>
        <v>1</v>
      </c>
      <c r="P163" s="18" t="str">
        <f t="shared" si="10"/>
        <v>IV</v>
      </c>
      <c r="Q163" s="19"/>
    </row>
    <row r="164" spans="1:17" s="1" customFormat="1" ht="13.5" x14ac:dyDescent="0.25">
      <c r="A164" s="11" t="s">
        <v>32</v>
      </c>
      <c r="B164" s="12" t="s">
        <v>28</v>
      </c>
      <c r="C164" s="12" t="s">
        <v>49</v>
      </c>
      <c r="D164" s="13">
        <v>11</v>
      </c>
      <c r="E164" s="14" t="str">
        <f t="shared" si="8"/>
        <v>1</v>
      </c>
      <c r="F164" s="15"/>
      <c r="G164" s="15"/>
      <c r="H164" s="15"/>
      <c r="I164" s="15"/>
      <c r="J164" s="15"/>
      <c r="K164" s="15"/>
      <c r="L164" s="15"/>
      <c r="M164" s="15">
        <f t="shared" si="11"/>
        <v>0</v>
      </c>
      <c r="N164" s="16"/>
      <c r="O164" s="17">
        <f t="shared" si="9"/>
        <v>1</v>
      </c>
      <c r="P164" s="18" t="str">
        <f t="shared" si="10"/>
        <v>IV</v>
      </c>
      <c r="Q164" s="19"/>
    </row>
    <row r="165" spans="1:17" s="1" customFormat="1" ht="13.5" x14ac:dyDescent="0.25">
      <c r="A165" s="11" t="s">
        <v>32</v>
      </c>
      <c r="B165" s="12" t="s">
        <v>28</v>
      </c>
      <c r="C165" s="12" t="s">
        <v>50</v>
      </c>
      <c r="D165" s="13">
        <v>24</v>
      </c>
      <c r="E165" s="14" t="str">
        <f t="shared" si="8"/>
        <v>1</v>
      </c>
      <c r="F165" s="15"/>
      <c r="G165" s="15"/>
      <c r="H165" s="15"/>
      <c r="I165" s="15"/>
      <c r="J165" s="15"/>
      <c r="K165" s="15"/>
      <c r="L165" s="15"/>
      <c r="M165" s="15">
        <f t="shared" si="11"/>
        <v>0</v>
      </c>
      <c r="N165" s="16"/>
      <c r="O165" s="17">
        <f t="shared" si="9"/>
        <v>1</v>
      </c>
      <c r="P165" s="18" t="str">
        <f t="shared" si="10"/>
        <v>IV</v>
      </c>
      <c r="Q165" s="19"/>
    </row>
    <row r="166" spans="1:17" s="1" customFormat="1" ht="13.5" x14ac:dyDescent="0.25">
      <c r="A166" s="11" t="s">
        <v>32</v>
      </c>
      <c r="B166" s="12" t="s">
        <v>51</v>
      </c>
      <c r="C166" s="12" t="s">
        <v>52</v>
      </c>
      <c r="D166" s="13">
        <v>639</v>
      </c>
      <c r="E166" s="14" t="str">
        <f t="shared" si="8"/>
        <v>5</v>
      </c>
      <c r="F166" s="15"/>
      <c r="G166" s="15"/>
      <c r="H166" s="15"/>
      <c r="I166" s="15"/>
      <c r="J166" s="15"/>
      <c r="K166" s="15"/>
      <c r="L166" s="15"/>
      <c r="M166" s="15">
        <f t="shared" si="11"/>
        <v>0</v>
      </c>
      <c r="N166" s="16"/>
      <c r="O166" s="17">
        <f t="shared" si="9"/>
        <v>5</v>
      </c>
      <c r="P166" s="18" t="str">
        <f t="shared" si="10"/>
        <v>III B</v>
      </c>
      <c r="Q166" s="19"/>
    </row>
    <row r="167" spans="1:17" s="1" customFormat="1" ht="13.5" x14ac:dyDescent="0.25">
      <c r="A167" s="11" t="s">
        <v>32</v>
      </c>
      <c r="B167" s="12" t="s">
        <v>53</v>
      </c>
      <c r="C167" s="12" t="s">
        <v>54</v>
      </c>
      <c r="D167" s="13">
        <v>25</v>
      </c>
      <c r="E167" s="14" t="str">
        <f t="shared" si="8"/>
        <v>1</v>
      </c>
      <c r="F167" s="15"/>
      <c r="G167" s="15"/>
      <c r="H167" s="15"/>
      <c r="I167" s="15"/>
      <c r="J167" s="15"/>
      <c r="K167" s="15"/>
      <c r="L167" s="15"/>
      <c r="M167" s="15">
        <f t="shared" si="11"/>
        <v>0</v>
      </c>
      <c r="N167" s="16"/>
      <c r="O167" s="17">
        <f t="shared" si="9"/>
        <v>1</v>
      </c>
      <c r="P167" s="18" t="str">
        <f t="shared" si="10"/>
        <v>IV</v>
      </c>
      <c r="Q167" s="19"/>
    </row>
    <row r="168" spans="1:17" s="1" customFormat="1" ht="13.5" x14ac:dyDescent="0.25">
      <c r="A168" s="11" t="s">
        <v>32</v>
      </c>
      <c r="B168" s="12" t="s">
        <v>53</v>
      </c>
      <c r="C168" s="12" t="s">
        <v>55</v>
      </c>
      <c r="D168" s="13">
        <v>66</v>
      </c>
      <c r="E168" s="14" t="str">
        <f t="shared" si="8"/>
        <v>1</v>
      </c>
      <c r="F168" s="15"/>
      <c r="G168" s="15"/>
      <c r="H168" s="15"/>
      <c r="I168" s="15"/>
      <c r="J168" s="15"/>
      <c r="K168" s="15"/>
      <c r="L168" s="15"/>
      <c r="M168" s="15">
        <f t="shared" si="11"/>
        <v>0</v>
      </c>
      <c r="N168" s="16"/>
      <c r="O168" s="17">
        <f t="shared" si="9"/>
        <v>1</v>
      </c>
      <c r="P168" s="18" t="str">
        <f t="shared" si="10"/>
        <v>IV</v>
      </c>
      <c r="Q168" s="19"/>
    </row>
    <row r="169" spans="1:17" s="1" customFormat="1" ht="13.5" x14ac:dyDescent="0.25">
      <c r="A169" s="11" t="s">
        <v>32</v>
      </c>
      <c r="B169" s="12" t="s">
        <v>53</v>
      </c>
      <c r="C169" s="12" t="s">
        <v>56</v>
      </c>
      <c r="D169" s="13">
        <v>7</v>
      </c>
      <c r="E169" s="14" t="str">
        <f t="shared" si="8"/>
        <v>1</v>
      </c>
      <c r="F169" s="15"/>
      <c r="G169" s="15"/>
      <c r="H169" s="15"/>
      <c r="I169" s="15"/>
      <c r="J169" s="15"/>
      <c r="K169" s="15"/>
      <c r="L169" s="15"/>
      <c r="M169" s="15">
        <f t="shared" si="11"/>
        <v>0</v>
      </c>
      <c r="N169" s="16"/>
      <c r="O169" s="17">
        <f t="shared" si="9"/>
        <v>1</v>
      </c>
      <c r="P169" s="18" t="str">
        <f t="shared" si="10"/>
        <v>IV</v>
      </c>
      <c r="Q169" s="19"/>
    </row>
    <row r="170" spans="1:17" s="1" customFormat="1" ht="13.5" x14ac:dyDescent="0.25">
      <c r="A170" s="11" t="s">
        <v>32</v>
      </c>
      <c r="B170" s="12" t="s">
        <v>53</v>
      </c>
      <c r="C170" s="12" t="s">
        <v>57</v>
      </c>
      <c r="D170" s="13">
        <v>92</v>
      </c>
      <c r="E170" s="14" t="str">
        <f t="shared" si="8"/>
        <v>1</v>
      </c>
      <c r="F170" s="15"/>
      <c r="G170" s="15"/>
      <c r="H170" s="15"/>
      <c r="I170" s="15"/>
      <c r="J170" s="15"/>
      <c r="K170" s="15"/>
      <c r="L170" s="15"/>
      <c r="M170" s="15">
        <f t="shared" si="11"/>
        <v>0</v>
      </c>
      <c r="N170" s="16"/>
      <c r="O170" s="17">
        <f t="shared" si="9"/>
        <v>1</v>
      </c>
      <c r="P170" s="18" t="str">
        <f t="shared" si="10"/>
        <v>IV</v>
      </c>
      <c r="Q170" s="19"/>
    </row>
    <row r="171" spans="1:17" s="1" customFormat="1" ht="13.5" x14ac:dyDescent="0.25">
      <c r="A171" s="11" t="s">
        <v>32</v>
      </c>
      <c r="B171" s="12" t="s">
        <v>53</v>
      </c>
      <c r="C171" s="12" t="s">
        <v>58</v>
      </c>
      <c r="D171" s="13">
        <v>7</v>
      </c>
      <c r="E171" s="14" t="str">
        <f t="shared" si="8"/>
        <v>1</v>
      </c>
      <c r="F171" s="15"/>
      <c r="G171" s="15"/>
      <c r="H171" s="15"/>
      <c r="I171" s="15"/>
      <c r="J171" s="15"/>
      <c r="K171" s="15"/>
      <c r="L171" s="15"/>
      <c r="M171" s="15">
        <f t="shared" si="11"/>
        <v>0</v>
      </c>
      <c r="N171" s="16"/>
      <c r="O171" s="17">
        <f t="shared" si="9"/>
        <v>1</v>
      </c>
      <c r="P171" s="18" t="str">
        <f t="shared" si="10"/>
        <v>IV</v>
      </c>
      <c r="Q171" s="19"/>
    </row>
    <row r="172" spans="1:17" s="1" customFormat="1" ht="13.5" x14ac:dyDescent="0.25">
      <c r="A172" s="11" t="s">
        <v>32</v>
      </c>
      <c r="B172" s="12" t="s">
        <v>59</v>
      </c>
      <c r="C172" s="12" t="s">
        <v>59</v>
      </c>
      <c r="D172" s="13">
        <v>836</v>
      </c>
      <c r="E172" s="14" t="str">
        <f t="shared" si="8"/>
        <v>5</v>
      </c>
      <c r="F172" s="15"/>
      <c r="G172" s="15"/>
      <c r="H172" s="15"/>
      <c r="I172" s="15"/>
      <c r="J172" s="15"/>
      <c r="K172" s="15"/>
      <c r="L172" s="15"/>
      <c r="M172" s="15">
        <f t="shared" si="11"/>
        <v>0</v>
      </c>
      <c r="N172" s="16"/>
      <c r="O172" s="17">
        <f t="shared" si="9"/>
        <v>5</v>
      </c>
      <c r="P172" s="18" t="str">
        <f t="shared" si="10"/>
        <v>III B</v>
      </c>
      <c r="Q172" s="19"/>
    </row>
    <row r="173" spans="1:17" s="1" customFormat="1" ht="27" x14ac:dyDescent="0.25">
      <c r="A173" s="11" t="s">
        <v>32</v>
      </c>
      <c r="B173" s="12" t="s">
        <v>60</v>
      </c>
      <c r="C173" s="12" t="s">
        <v>60</v>
      </c>
      <c r="D173" s="13">
        <v>214</v>
      </c>
      <c r="E173" s="14" t="str">
        <f t="shared" si="8"/>
        <v>5</v>
      </c>
      <c r="F173" s="15"/>
      <c r="G173" s="15"/>
      <c r="H173" s="15"/>
      <c r="I173" s="15"/>
      <c r="J173" s="15"/>
      <c r="K173" s="15"/>
      <c r="L173" s="15"/>
      <c r="M173" s="15">
        <f t="shared" si="11"/>
        <v>0</v>
      </c>
      <c r="N173" s="16"/>
      <c r="O173" s="17">
        <f t="shared" si="9"/>
        <v>5</v>
      </c>
      <c r="P173" s="18" t="str">
        <f t="shared" si="10"/>
        <v>III B</v>
      </c>
      <c r="Q173" s="19"/>
    </row>
    <row r="174" spans="1:17" s="1" customFormat="1" ht="27" x14ac:dyDescent="0.25">
      <c r="A174" s="11" t="s">
        <v>32</v>
      </c>
      <c r="B174" s="12" t="s">
        <v>60</v>
      </c>
      <c r="C174" s="12" t="s">
        <v>61</v>
      </c>
      <c r="D174" s="13">
        <v>214</v>
      </c>
      <c r="E174" s="14" t="str">
        <f t="shared" si="8"/>
        <v>5</v>
      </c>
      <c r="F174" s="15"/>
      <c r="G174" s="15"/>
      <c r="H174" s="15"/>
      <c r="I174" s="15"/>
      <c r="J174" s="15"/>
      <c r="K174" s="15"/>
      <c r="L174" s="15"/>
      <c r="M174" s="15">
        <f t="shared" si="11"/>
        <v>0</v>
      </c>
      <c r="N174" s="16"/>
      <c r="O174" s="17">
        <f t="shared" si="9"/>
        <v>5</v>
      </c>
      <c r="P174" s="18" t="str">
        <f t="shared" si="10"/>
        <v>III B</v>
      </c>
      <c r="Q174" s="19"/>
    </row>
    <row r="175" spans="1:17" s="1" customFormat="1" ht="27" x14ac:dyDescent="0.25">
      <c r="A175" s="11" t="s">
        <v>32</v>
      </c>
      <c r="B175" s="12" t="s">
        <v>60</v>
      </c>
      <c r="C175" s="12" t="s">
        <v>62</v>
      </c>
      <c r="D175" s="13">
        <v>116</v>
      </c>
      <c r="E175" s="14" t="str">
        <f t="shared" si="8"/>
        <v>1</v>
      </c>
      <c r="F175" s="15"/>
      <c r="G175" s="15"/>
      <c r="H175" s="15"/>
      <c r="I175" s="15"/>
      <c r="J175" s="15"/>
      <c r="K175" s="15"/>
      <c r="L175" s="15"/>
      <c r="M175" s="15">
        <f t="shared" si="11"/>
        <v>0</v>
      </c>
      <c r="N175" s="16"/>
      <c r="O175" s="17">
        <f t="shared" si="9"/>
        <v>1</v>
      </c>
      <c r="P175" s="18" t="str">
        <f t="shared" si="10"/>
        <v>IV</v>
      </c>
      <c r="Q175" s="19"/>
    </row>
    <row r="176" spans="1:17" s="1" customFormat="1" ht="27" x14ac:dyDescent="0.25">
      <c r="A176" s="11" t="s">
        <v>32</v>
      </c>
      <c r="B176" s="12" t="s">
        <v>60</v>
      </c>
      <c r="C176" s="12" t="s">
        <v>63</v>
      </c>
      <c r="D176" s="13">
        <v>1</v>
      </c>
      <c r="E176" s="14" t="str">
        <f t="shared" si="8"/>
        <v>1</v>
      </c>
      <c r="F176" s="15"/>
      <c r="G176" s="15"/>
      <c r="H176" s="15"/>
      <c r="I176" s="15"/>
      <c r="J176" s="15"/>
      <c r="K176" s="15"/>
      <c r="L176" s="15"/>
      <c r="M176" s="15">
        <f t="shared" si="11"/>
        <v>0</v>
      </c>
      <c r="N176" s="16"/>
      <c r="O176" s="17">
        <f t="shared" si="9"/>
        <v>1</v>
      </c>
      <c r="P176" s="18" t="str">
        <f t="shared" si="10"/>
        <v>IV</v>
      </c>
      <c r="Q176" s="19"/>
    </row>
    <row r="177" spans="1:17" s="1" customFormat="1" ht="13.5" x14ac:dyDescent="0.25">
      <c r="A177" s="11" t="s">
        <v>32</v>
      </c>
      <c r="B177" s="12" t="s">
        <v>27</v>
      </c>
      <c r="C177" s="12" t="s">
        <v>64</v>
      </c>
      <c r="D177" s="13">
        <v>473</v>
      </c>
      <c r="E177" s="14" t="str">
        <f t="shared" si="8"/>
        <v>5</v>
      </c>
      <c r="F177" s="15"/>
      <c r="G177" s="15"/>
      <c r="H177" s="15"/>
      <c r="I177" s="15"/>
      <c r="J177" s="15"/>
      <c r="K177" s="15"/>
      <c r="L177" s="15"/>
      <c r="M177" s="15">
        <f t="shared" si="11"/>
        <v>0</v>
      </c>
      <c r="N177" s="16"/>
      <c r="O177" s="17">
        <f t="shared" si="9"/>
        <v>5</v>
      </c>
      <c r="P177" s="18" t="str">
        <f t="shared" si="10"/>
        <v>III B</v>
      </c>
      <c r="Q177" s="19"/>
    </row>
    <row r="178" spans="1:17" s="1" customFormat="1" ht="13.5" x14ac:dyDescent="0.25">
      <c r="A178" s="11" t="s">
        <v>32</v>
      </c>
      <c r="B178" s="12" t="s">
        <v>27</v>
      </c>
      <c r="C178" s="12" t="s">
        <v>65</v>
      </c>
      <c r="D178" s="13">
        <v>55</v>
      </c>
      <c r="E178" s="14" t="str">
        <f t="shared" si="8"/>
        <v>1</v>
      </c>
      <c r="F178" s="15"/>
      <c r="G178" s="15"/>
      <c r="H178" s="15"/>
      <c r="I178" s="15"/>
      <c r="J178" s="15"/>
      <c r="K178" s="15"/>
      <c r="L178" s="15"/>
      <c r="M178" s="15">
        <f t="shared" si="11"/>
        <v>0</v>
      </c>
      <c r="N178" s="16"/>
      <c r="O178" s="17">
        <f t="shared" si="9"/>
        <v>1</v>
      </c>
      <c r="P178" s="18" t="str">
        <f t="shared" si="10"/>
        <v>IV</v>
      </c>
      <c r="Q178" s="19"/>
    </row>
    <row r="179" spans="1:17" s="1" customFormat="1" ht="13.5" x14ac:dyDescent="0.25">
      <c r="A179" s="11" t="s">
        <v>32</v>
      </c>
      <c r="B179" s="12" t="s">
        <v>27</v>
      </c>
      <c r="C179" s="12" t="s">
        <v>66</v>
      </c>
      <c r="D179" s="13">
        <v>3</v>
      </c>
      <c r="E179" s="14" t="str">
        <f t="shared" si="8"/>
        <v>1</v>
      </c>
      <c r="F179" s="15"/>
      <c r="G179" s="15"/>
      <c r="H179" s="15"/>
      <c r="I179" s="15"/>
      <c r="J179" s="15"/>
      <c r="K179" s="15"/>
      <c r="L179" s="15"/>
      <c r="M179" s="15">
        <f t="shared" si="11"/>
        <v>0</v>
      </c>
      <c r="N179" s="16"/>
      <c r="O179" s="17">
        <f t="shared" si="9"/>
        <v>1</v>
      </c>
      <c r="P179" s="18" t="str">
        <f t="shared" si="10"/>
        <v>IV</v>
      </c>
      <c r="Q179" s="19"/>
    </row>
    <row r="180" spans="1:17" s="1" customFormat="1" ht="13.5" x14ac:dyDescent="0.25">
      <c r="A180" s="11" t="s">
        <v>32</v>
      </c>
      <c r="B180" s="12" t="s">
        <v>67</v>
      </c>
      <c r="C180" s="12" t="s">
        <v>67</v>
      </c>
      <c r="D180" s="13">
        <v>341</v>
      </c>
      <c r="E180" s="14" t="str">
        <f t="shared" si="8"/>
        <v>5</v>
      </c>
      <c r="F180" s="15"/>
      <c r="G180" s="15"/>
      <c r="H180" s="15"/>
      <c r="I180" s="15"/>
      <c r="J180" s="15"/>
      <c r="K180" s="15"/>
      <c r="L180" s="15"/>
      <c r="M180" s="15">
        <f t="shared" si="11"/>
        <v>0</v>
      </c>
      <c r="N180" s="16"/>
      <c r="O180" s="17">
        <f t="shared" si="9"/>
        <v>5</v>
      </c>
      <c r="P180" s="18" t="str">
        <f t="shared" si="10"/>
        <v>III B</v>
      </c>
      <c r="Q180" s="19"/>
    </row>
    <row r="181" spans="1:17" s="1" customFormat="1" ht="13.5" x14ac:dyDescent="0.25">
      <c r="A181" s="11" t="s">
        <v>32</v>
      </c>
      <c r="B181" s="12" t="s">
        <v>67</v>
      </c>
      <c r="C181" s="12" t="s">
        <v>68</v>
      </c>
      <c r="D181" s="13">
        <v>158</v>
      </c>
      <c r="E181" s="14" t="str">
        <f t="shared" si="8"/>
        <v>1</v>
      </c>
      <c r="F181" s="15"/>
      <c r="G181" s="15"/>
      <c r="H181" s="15"/>
      <c r="I181" s="15"/>
      <c r="J181" s="15">
        <v>1</v>
      </c>
      <c r="K181" s="15"/>
      <c r="L181" s="15"/>
      <c r="M181" s="15">
        <f t="shared" si="11"/>
        <v>1</v>
      </c>
      <c r="N181" s="16"/>
      <c r="O181" s="17">
        <f t="shared" si="9"/>
        <v>2</v>
      </c>
      <c r="P181" s="18" t="str">
        <f t="shared" si="10"/>
        <v>IV</v>
      </c>
      <c r="Q181" s="19" t="s">
        <v>242</v>
      </c>
    </row>
    <row r="182" spans="1:17" s="1" customFormat="1" ht="13.5" x14ac:dyDescent="0.25">
      <c r="A182" s="11" t="s">
        <v>32</v>
      </c>
      <c r="B182" s="12" t="s">
        <v>67</v>
      </c>
      <c r="C182" s="12" t="s">
        <v>69</v>
      </c>
      <c r="D182" s="13">
        <v>22</v>
      </c>
      <c r="E182" s="14" t="str">
        <f t="shared" si="8"/>
        <v>1</v>
      </c>
      <c r="F182" s="15"/>
      <c r="G182" s="15"/>
      <c r="H182" s="15"/>
      <c r="I182" s="15"/>
      <c r="J182" s="15"/>
      <c r="K182" s="15"/>
      <c r="L182" s="15"/>
      <c r="M182" s="15">
        <f t="shared" si="11"/>
        <v>0</v>
      </c>
      <c r="N182" s="16"/>
      <c r="O182" s="17">
        <f t="shared" si="9"/>
        <v>1</v>
      </c>
      <c r="P182" s="18" t="str">
        <f t="shared" si="10"/>
        <v>IV</v>
      </c>
      <c r="Q182" s="19"/>
    </row>
    <row r="183" spans="1:17" s="1" customFormat="1" ht="13.5" x14ac:dyDescent="0.25">
      <c r="A183" s="11" t="s">
        <v>32</v>
      </c>
      <c r="B183" s="12" t="s">
        <v>67</v>
      </c>
      <c r="C183" s="12" t="s">
        <v>70</v>
      </c>
      <c r="D183" s="13">
        <v>4</v>
      </c>
      <c r="E183" s="14" t="str">
        <f t="shared" si="8"/>
        <v>1</v>
      </c>
      <c r="F183" s="15"/>
      <c r="G183" s="15"/>
      <c r="H183" s="15"/>
      <c r="I183" s="15"/>
      <c r="J183" s="15"/>
      <c r="K183" s="15"/>
      <c r="L183" s="15"/>
      <c r="M183" s="15">
        <f t="shared" si="11"/>
        <v>0</v>
      </c>
      <c r="N183" s="16"/>
      <c r="O183" s="17">
        <f t="shared" si="9"/>
        <v>1</v>
      </c>
      <c r="P183" s="18" t="str">
        <f t="shared" si="10"/>
        <v>IV</v>
      </c>
      <c r="Q183" s="19"/>
    </row>
    <row r="184" spans="1:17" s="1" customFormat="1" ht="13.5" x14ac:dyDescent="0.25">
      <c r="A184" s="11" t="s">
        <v>32</v>
      </c>
      <c r="B184" s="12" t="s">
        <v>67</v>
      </c>
      <c r="C184" s="12" t="s">
        <v>71</v>
      </c>
      <c r="D184" s="13">
        <v>16</v>
      </c>
      <c r="E184" s="14" t="str">
        <f t="shared" si="8"/>
        <v>1</v>
      </c>
      <c r="F184" s="15"/>
      <c r="G184" s="15"/>
      <c r="H184" s="15"/>
      <c r="I184" s="15"/>
      <c r="J184" s="15"/>
      <c r="K184" s="15"/>
      <c r="L184" s="15"/>
      <c r="M184" s="15">
        <f t="shared" si="11"/>
        <v>0</v>
      </c>
      <c r="N184" s="16"/>
      <c r="O184" s="17">
        <f t="shared" si="9"/>
        <v>1</v>
      </c>
      <c r="P184" s="18" t="str">
        <f t="shared" si="10"/>
        <v>IV</v>
      </c>
      <c r="Q184" s="19"/>
    </row>
    <row r="185" spans="1:17" s="1" customFormat="1" ht="13.5" x14ac:dyDescent="0.25">
      <c r="A185" s="11" t="s">
        <v>32</v>
      </c>
      <c r="B185" s="12" t="s">
        <v>67</v>
      </c>
      <c r="C185" s="12" t="s">
        <v>72</v>
      </c>
      <c r="D185" s="13">
        <v>80</v>
      </c>
      <c r="E185" s="14" t="str">
        <f t="shared" si="8"/>
        <v>1</v>
      </c>
      <c r="F185" s="15"/>
      <c r="G185" s="15"/>
      <c r="H185" s="15"/>
      <c r="I185" s="15"/>
      <c r="J185" s="15">
        <v>1</v>
      </c>
      <c r="K185" s="15"/>
      <c r="L185" s="15"/>
      <c r="M185" s="15">
        <f t="shared" si="11"/>
        <v>1</v>
      </c>
      <c r="N185" s="16"/>
      <c r="O185" s="17">
        <f t="shared" si="9"/>
        <v>2</v>
      </c>
      <c r="P185" s="18" t="str">
        <f t="shared" si="10"/>
        <v>IV</v>
      </c>
      <c r="Q185" s="19" t="s">
        <v>242</v>
      </c>
    </row>
    <row r="186" spans="1:17" s="1" customFormat="1" ht="13.5" x14ac:dyDescent="0.25">
      <c r="A186" s="11" t="s">
        <v>32</v>
      </c>
      <c r="B186" s="12" t="s">
        <v>67</v>
      </c>
      <c r="C186" s="12" t="s">
        <v>73</v>
      </c>
      <c r="D186" s="13">
        <v>20</v>
      </c>
      <c r="E186" s="14" t="str">
        <f t="shared" si="8"/>
        <v>1</v>
      </c>
      <c r="F186" s="15"/>
      <c r="G186" s="15"/>
      <c r="H186" s="15"/>
      <c r="I186" s="15"/>
      <c r="J186" s="15">
        <v>1</v>
      </c>
      <c r="K186" s="15"/>
      <c r="L186" s="15"/>
      <c r="M186" s="15">
        <f t="shared" si="11"/>
        <v>1</v>
      </c>
      <c r="N186" s="16"/>
      <c r="O186" s="17">
        <f t="shared" si="9"/>
        <v>2</v>
      </c>
      <c r="P186" s="18" t="str">
        <f t="shared" si="10"/>
        <v>IV</v>
      </c>
      <c r="Q186" s="19" t="s">
        <v>242</v>
      </c>
    </row>
    <row r="187" spans="1:17" s="1" customFormat="1" ht="54" x14ac:dyDescent="0.25">
      <c r="A187" s="11" t="s">
        <v>32</v>
      </c>
      <c r="B187" s="12" t="s">
        <v>32</v>
      </c>
      <c r="C187" s="12" t="s">
        <v>74</v>
      </c>
      <c r="D187" s="13">
        <v>34116</v>
      </c>
      <c r="E187" s="14" t="str">
        <f t="shared" si="8"/>
        <v>15</v>
      </c>
      <c r="F187" s="15">
        <v>1</v>
      </c>
      <c r="G187" s="15"/>
      <c r="H187" s="15"/>
      <c r="I187" s="15"/>
      <c r="J187" s="15"/>
      <c r="K187" s="15">
        <v>1</v>
      </c>
      <c r="L187" s="15">
        <v>1</v>
      </c>
      <c r="M187" s="15">
        <f t="shared" si="11"/>
        <v>3</v>
      </c>
      <c r="N187" s="16">
        <v>2</v>
      </c>
      <c r="O187" s="17">
        <f t="shared" si="9"/>
        <v>20</v>
      </c>
      <c r="P187" s="18" t="str">
        <f t="shared" si="10"/>
        <v>II A</v>
      </c>
      <c r="Q187" s="19" t="s">
        <v>243</v>
      </c>
    </row>
    <row r="188" spans="1:17" s="1" customFormat="1" ht="13.5" x14ac:dyDescent="0.25">
      <c r="A188" s="11" t="s">
        <v>32</v>
      </c>
      <c r="B188" s="12" t="s">
        <v>32</v>
      </c>
      <c r="C188" s="12" t="s">
        <v>75</v>
      </c>
      <c r="D188" s="13">
        <v>12363</v>
      </c>
      <c r="E188" s="14" t="str">
        <f t="shared" si="8"/>
        <v>14</v>
      </c>
      <c r="F188" s="15"/>
      <c r="G188" s="15"/>
      <c r="H188" s="15"/>
      <c r="I188" s="15"/>
      <c r="J188" s="15"/>
      <c r="K188" s="15">
        <v>1</v>
      </c>
      <c r="L188" s="15"/>
      <c r="M188" s="15">
        <f t="shared" si="11"/>
        <v>1</v>
      </c>
      <c r="N188" s="16">
        <v>2</v>
      </c>
      <c r="O188" s="17">
        <f t="shared" si="9"/>
        <v>17</v>
      </c>
      <c r="P188" s="18" t="str">
        <f t="shared" si="10"/>
        <v>II A</v>
      </c>
      <c r="Q188" s="23" t="s">
        <v>240</v>
      </c>
    </row>
    <row r="189" spans="1:17" s="1" customFormat="1" ht="13.5" x14ac:dyDescent="0.25">
      <c r="A189" s="11" t="s">
        <v>32</v>
      </c>
      <c r="B189" s="12" t="s">
        <v>76</v>
      </c>
      <c r="C189" s="12" t="s">
        <v>77</v>
      </c>
      <c r="D189" s="13">
        <v>689</v>
      </c>
      <c r="E189" s="14" t="str">
        <f t="shared" si="8"/>
        <v>5</v>
      </c>
      <c r="F189" s="15"/>
      <c r="G189" s="15"/>
      <c r="H189" s="15"/>
      <c r="I189" s="15"/>
      <c r="J189" s="15"/>
      <c r="K189" s="15"/>
      <c r="L189" s="15"/>
      <c r="M189" s="15">
        <f t="shared" si="11"/>
        <v>0</v>
      </c>
      <c r="N189" s="16"/>
      <c r="O189" s="17">
        <f t="shared" si="9"/>
        <v>5</v>
      </c>
      <c r="P189" s="18" t="str">
        <f t="shared" si="10"/>
        <v>III B</v>
      </c>
      <c r="Q189" s="19"/>
    </row>
    <row r="190" spans="1:17" s="1" customFormat="1" ht="13.5" x14ac:dyDescent="0.25">
      <c r="A190" s="11" t="s">
        <v>32</v>
      </c>
      <c r="B190" s="12" t="s">
        <v>76</v>
      </c>
      <c r="C190" s="12" t="s">
        <v>78</v>
      </c>
      <c r="D190" s="13">
        <v>167</v>
      </c>
      <c r="E190" s="14" t="str">
        <f t="shared" si="8"/>
        <v>1</v>
      </c>
      <c r="F190" s="15">
        <v>1</v>
      </c>
      <c r="G190" s="15"/>
      <c r="H190" s="15"/>
      <c r="I190" s="15"/>
      <c r="J190" s="15"/>
      <c r="K190" s="15"/>
      <c r="L190" s="15"/>
      <c r="M190" s="15">
        <f t="shared" si="11"/>
        <v>1</v>
      </c>
      <c r="N190" s="16"/>
      <c r="O190" s="17">
        <f t="shared" si="9"/>
        <v>2</v>
      </c>
      <c r="P190" s="18" t="str">
        <f t="shared" si="10"/>
        <v>IV</v>
      </c>
      <c r="Q190" s="19" t="s">
        <v>244</v>
      </c>
    </row>
    <row r="191" spans="1:17" s="1" customFormat="1" ht="13.5" x14ac:dyDescent="0.25">
      <c r="A191" s="11" t="s">
        <v>32</v>
      </c>
      <c r="B191" s="12" t="s">
        <v>76</v>
      </c>
      <c r="C191" s="12" t="s">
        <v>79</v>
      </c>
      <c r="D191" s="13">
        <v>57</v>
      </c>
      <c r="E191" s="14" t="str">
        <f t="shared" si="8"/>
        <v>1</v>
      </c>
      <c r="F191" s="15"/>
      <c r="G191" s="15"/>
      <c r="H191" s="15"/>
      <c r="I191" s="15"/>
      <c r="J191" s="15"/>
      <c r="K191" s="15"/>
      <c r="L191" s="15"/>
      <c r="M191" s="15">
        <f t="shared" si="11"/>
        <v>0</v>
      </c>
      <c r="N191" s="16"/>
      <c r="O191" s="17">
        <f t="shared" si="9"/>
        <v>1</v>
      </c>
      <c r="P191" s="18" t="str">
        <f t="shared" si="10"/>
        <v>IV</v>
      </c>
      <c r="Q191" s="19"/>
    </row>
    <row r="192" spans="1:17" s="1" customFormat="1" ht="13.5" x14ac:dyDescent="0.25">
      <c r="A192" s="11" t="s">
        <v>32</v>
      </c>
      <c r="B192" s="12" t="s">
        <v>76</v>
      </c>
      <c r="C192" s="12" t="s">
        <v>76</v>
      </c>
      <c r="D192" s="13">
        <v>18138</v>
      </c>
      <c r="E192" s="14" t="str">
        <f t="shared" si="8"/>
        <v>15</v>
      </c>
      <c r="F192" s="15"/>
      <c r="G192" s="15"/>
      <c r="H192" s="15"/>
      <c r="I192" s="15"/>
      <c r="J192" s="15"/>
      <c r="K192" s="15"/>
      <c r="L192" s="15">
        <v>1</v>
      </c>
      <c r="M192" s="15">
        <f t="shared" si="11"/>
        <v>1</v>
      </c>
      <c r="N192" s="16">
        <v>1</v>
      </c>
      <c r="O192" s="17">
        <f t="shared" si="9"/>
        <v>17</v>
      </c>
      <c r="P192" s="18" t="str">
        <f t="shared" si="10"/>
        <v>II A</v>
      </c>
      <c r="Q192" s="23" t="s">
        <v>251</v>
      </c>
    </row>
    <row r="193" spans="1:17" s="1" customFormat="1" ht="13.5" x14ac:dyDescent="0.25">
      <c r="A193" s="11" t="s">
        <v>32</v>
      </c>
      <c r="B193" s="12" t="s">
        <v>80</v>
      </c>
      <c r="C193" s="12" t="s">
        <v>81</v>
      </c>
      <c r="D193" s="13">
        <v>4</v>
      </c>
      <c r="E193" s="14" t="str">
        <f t="shared" si="8"/>
        <v>1</v>
      </c>
      <c r="F193" s="15"/>
      <c r="G193" s="15"/>
      <c r="H193" s="15"/>
      <c r="I193" s="15"/>
      <c r="J193" s="15"/>
      <c r="K193" s="15"/>
      <c r="L193" s="15"/>
      <c r="M193" s="15">
        <f t="shared" si="11"/>
        <v>0</v>
      </c>
      <c r="N193" s="16"/>
      <c r="O193" s="17">
        <f t="shared" si="9"/>
        <v>1</v>
      </c>
      <c r="P193" s="18" t="str">
        <f t="shared" si="10"/>
        <v>IV</v>
      </c>
      <c r="Q193" s="19"/>
    </row>
    <row r="194" spans="1:17" s="1" customFormat="1" ht="40.5" x14ac:dyDescent="0.25">
      <c r="A194" s="11" t="s">
        <v>32</v>
      </c>
      <c r="B194" s="12" t="s">
        <v>80</v>
      </c>
      <c r="C194" s="12" t="s">
        <v>80</v>
      </c>
      <c r="D194" s="13">
        <v>16759</v>
      </c>
      <c r="E194" s="14" t="str">
        <f t="shared" si="8"/>
        <v>15</v>
      </c>
      <c r="F194" s="15">
        <v>2</v>
      </c>
      <c r="G194" s="15"/>
      <c r="H194" s="15"/>
      <c r="I194" s="15"/>
      <c r="J194" s="15"/>
      <c r="K194" s="15">
        <v>1</v>
      </c>
      <c r="L194" s="15">
        <v>1</v>
      </c>
      <c r="M194" s="15">
        <f t="shared" si="11"/>
        <v>4</v>
      </c>
      <c r="N194" s="16">
        <v>1</v>
      </c>
      <c r="O194" s="17">
        <f t="shared" si="9"/>
        <v>20</v>
      </c>
      <c r="P194" s="18" t="str">
        <f t="shared" si="10"/>
        <v>II A</v>
      </c>
      <c r="Q194" s="23" t="s">
        <v>245</v>
      </c>
    </row>
    <row r="195" spans="1:17" s="1" customFormat="1" ht="13.5" x14ac:dyDescent="0.25">
      <c r="A195" s="11" t="s">
        <v>32</v>
      </c>
      <c r="B195" s="12" t="s">
        <v>80</v>
      </c>
      <c r="C195" s="12" t="s">
        <v>82</v>
      </c>
      <c r="D195" s="13">
        <v>22</v>
      </c>
      <c r="E195" s="14" t="str">
        <f t="shared" si="8"/>
        <v>1</v>
      </c>
      <c r="F195" s="15"/>
      <c r="G195" s="15"/>
      <c r="H195" s="15"/>
      <c r="I195" s="15"/>
      <c r="J195" s="15"/>
      <c r="K195" s="15"/>
      <c r="L195" s="15"/>
      <c r="M195" s="15">
        <f t="shared" si="11"/>
        <v>0</v>
      </c>
      <c r="N195" s="16"/>
      <c r="O195" s="17">
        <f t="shared" si="9"/>
        <v>1</v>
      </c>
      <c r="P195" s="18" t="str">
        <f t="shared" si="10"/>
        <v>IV</v>
      </c>
      <c r="Q195" s="19"/>
    </row>
    <row r="196" spans="1:17" s="1" customFormat="1" ht="13.5" x14ac:dyDescent="0.25">
      <c r="A196" s="11" t="s">
        <v>32</v>
      </c>
      <c r="B196" s="12" t="s">
        <v>80</v>
      </c>
      <c r="C196" s="12" t="s">
        <v>83</v>
      </c>
      <c r="D196" s="13">
        <v>32</v>
      </c>
      <c r="E196" s="14" t="str">
        <f t="shared" si="8"/>
        <v>1</v>
      </c>
      <c r="F196" s="15"/>
      <c r="G196" s="15"/>
      <c r="H196" s="15"/>
      <c r="I196" s="15"/>
      <c r="J196" s="15"/>
      <c r="K196" s="15"/>
      <c r="L196" s="15"/>
      <c r="M196" s="15">
        <f t="shared" si="11"/>
        <v>0</v>
      </c>
      <c r="N196" s="16"/>
      <c r="O196" s="17">
        <f t="shared" si="9"/>
        <v>1</v>
      </c>
      <c r="P196" s="18" t="str">
        <f t="shared" si="10"/>
        <v>IV</v>
      </c>
      <c r="Q196" s="19"/>
    </row>
    <row r="197" spans="1:17" s="1" customFormat="1" ht="13.5" x14ac:dyDescent="0.25">
      <c r="A197" s="11" t="s">
        <v>32</v>
      </c>
      <c r="B197" s="12" t="s">
        <v>80</v>
      </c>
      <c r="C197" s="12" t="s">
        <v>84</v>
      </c>
      <c r="D197" s="13">
        <v>303</v>
      </c>
      <c r="E197" s="14" t="str">
        <f t="shared" si="8"/>
        <v>5</v>
      </c>
      <c r="F197" s="15"/>
      <c r="G197" s="15"/>
      <c r="H197" s="15"/>
      <c r="I197" s="15"/>
      <c r="J197" s="15"/>
      <c r="K197" s="15"/>
      <c r="L197" s="15"/>
      <c r="M197" s="15">
        <f t="shared" si="11"/>
        <v>0</v>
      </c>
      <c r="N197" s="16"/>
      <c r="O197" s="17">
        <f t="shared" si="9"/>
        <v>5</v>
      </c>
      <c r="P197" s="18" t="str">
        <f t="shared" si="10"/>
        <v>III B</v>
      </c>
      <c r="Q197" s="19"/>
    </row>
    <row r="198" spans="1:17" s="1" customFormat="1" ht="13.5" x14ac:dyDescent="0.25">
      <c r="A198" s="11" t="s">
        <v>32</v>
      </c>
      <c r="B198" s="12" t="s">
        <v>80</v>
      </c>
      <c r="C198" s="12" t="s">
        <v>85</v>
      </c>
      <c r="D198" s="13">
        <v>293</v>
      </c>
      <c r="E198" s="14" t="str">
        <f t="shared" ref="E198:E261" si="12">IF(D198&gt;50000,"20",IF(D198&gt;15000,"15",IF(D198&gt;5000,"14",IF(D198&gt;3000,"12",IF(D198&gt;1000,"10",IF(D198&gt;200,"5",IF(D198&gt;=0,"1",)))))))</f>
        <v>5</v>
      </c>
      <c r="F198" s="15"/>
      <c r="G198" s="15"/>
      <c r="H198" s="15"/>
      <c r="I198" s="15"/>
      <c r="J198" s="15"/>
      <c r="K198" s="15"/>
      <c r="L198" s="15"/>
      <c r="M198" s="15">
        <f t="shared" si="11"/>
        <v>0</v>
      </c>
      <c r="N198" s="16"/>
      <c r="O198" s="17">
        <f t="shared" ref="O198:O261" si="13">E198+M198+N198</f>
        <v>5</v>
      </c>
      <c r="P198" s="18" t="str">
        <f t="shared" ref="P198:P261" si="14">IF(O198&gt;24,"I A",IF(O198&gt;20,"I B",IF(O198&gt;15,"II A",IF(O198&gt;10,"II B",IF(O198&gt;5,"III A",IF(O198&gt;2,"III B",IF(O198&gt;=0,"IV",)))))))</f>
        <v>III B</v>
      </c>
      <c r="Q198" s="19"/>
    </row>
    <row r="199" spans="1:17" s="1" customFormat="1" ht="13.5" x14ac:dyDescent="0.25">
      <c r="A199" s="11" t="s">
        <v>32</v>
      </c>
      <c r="B199" s="12" t="s">
        <v>80</v>
      </c>
      <c r="C199" s="12" t="s">
        <v>86</v>
      </c>
      <c r="D199" s="13">
        <v>217</v>
      </c>
      <c r="E199" s="14" t="str">
        <f t="shared" si="12"/>
        <v>5</v>
      </c>
      <c r="F199" s="15"/>
      <c r="G199" s="15"/>
      <c r="H199" s="15"/>
      <c r="I199" s="15"/>
      <c r="J199" s="15"/>
      <c r="K199" s="15"/>
      <c r="L199" s="15"/>
      <c r="M199" s="15">
        <f t="shared" ref="M199:M262" si="15">SUM(F199:L199)</f>
        <v>0</v>
      </c>
      <c r="N199" s="16"/>
      <c r="O199" s="17">
        <f t="shared" si="13"/>
        <v>5</v>
      </c>
      <c r="P199" s="18" t="str">
        <f t="shared" si="14"/>
        <v>III B</v>
      </c>
      <c r="Q199" s="19"/>
    </row>
    <row r="200" spans="1:17" s="1" customFormat="1" ht="13.5" x14ac:dyDescent="0.25">
      <c r="A200" s="11" t="s">
        <v>32</v>
      </c>
      <c r="B200" s="12" t="s">
        <v>80</v>
      </c>
      <c r="C200" s="12" t="s">
        <v>87</v>
      </c>
      <c r="D200" s="13">
        <v>217</v>
      </c>
      <c r="E200" s="14" t="str">
        <f t="shared" si="12"/>
        <v>5</v>
      </c>
      <c r="F200" s="15"/>
      <c r="G200" s="15"/>
      <c r="H200" s="15"/>
      <c r="I200" s="15"/>
      <c r="J200" s="15"/>
      <c r="K200" s="15"/>
      <c r="L200" s="15"/>
      <c r="M200" s="15">
        <f t="shared" si="15"/>
        <v>0</v>
      </c>
      <c r="N200" s="16"/>
      <c r="O200" s="17">
        <f t="shared" si="13"/>
        <v>5</v>
      </c>
      <c r="P200" s="18" t="str">
        <f t="shared" si="14"/>
        <v>III B</v>
      </c>
      <c r="Q200" s="19"/>
    </row>
    <row r="201" spans="1:17" s="1" customFormat="1" ht="13.5" x14ac:dyDescent="0.25">
      <c r="A201" s="11" t="s">
        <v>32</v>
      </c>
      <c r="B201" s="12" t="s">
        <v>80</v>
      </c>
      <c r="C201" s="12" t="s">
        <v>88</v>
      </c>
      <c r="D201" s="13">
        <v>12</v>
      </c>
      <c r="E201" s="14" t="str">
        <f t="shared" si="12"/>
        <v>1</v>
      </c>
      <c r="F201" s="15"/>
      <c r="G201" s="15"/>
      <c r="H201" s="15"/>
      <c r="I201" s="15"/>
      <c r="J201" s="15"/>
      <c r="K201" s="15"/>
      <c r="L201" s="15"/>
      <c r="M201" s="15">
        <f t="shared" si="15"/>
        <v>0</v>
      </c>
      <c r="N201" s="16"/>
      <c r="O201" s="17">
        <f t="shared" si="13"/>
        <v>1</v>
      </c>
      <c r="P201" s="18" t="str">
        <f t="shared" si="14"/>
        <v>IV</v>
      </c>
      <c r="Q201" s="19"/>
    </row>
    <row r="202" spans="1:17" s="1" customFormat="1" ht="13.5" x14ac:dyDescent="0.25">
      <c r="A202" s="11" t="s">
        <v>32</v>
      </c>
      <c r="B202" s="12" t="s">
        <v>89</v>
      </c>
      <c r="C202" s="12" t="s">
        <v>90</v>
      </c>
      <c r="D202" s="13">
        <v>123</v>
      </c>
      <c r="E202" s="14" t="str">
        <f t="shared" si="12"/>
        <v>1</v>
      </c>
      <c r="F202" s="15"/>
      <c r="G202" s="15"/>
      <c r="H202" s="15"/>
      <c r="I202" s="15"/>
      <c r="J202" s="15"/>
      <c r="K202" s="15"/>
      <c r="L202" s="15"/>
      <c r="M202" s="15">
        <f t="shared" si="15"/>
        <v>0</v>
      </c>
      <c r="N202" s="16"/>
      <c r="O202" s="17">
        <f t="shared" si="13"/>
        <v>1</v>
      </c>
      <c r="P202" s="18" t="str">
        <f t="shared" si="14"/>
        <v>IV</v>
      </c>
      <c r="Q202" s="19"/>
    </row>
    <row r="203" spans="1:17" s="1" customFormat="1" ht="13.5" x14ac:dyDescent="0.25">
      <c r="A203" s="11" t="s">
        <v>32</v>
      </c>
      <c r="B203" s="12" t="s">
        <v>89</v>
      </c>
      <c r="C203" s="12" t="s">
        <v>89</v>
      </c>
      <c r="D203" s="13">
        <v>120</v>
      </c>
      <c r="E203" s="14" t="str">
        <f t="shared" si="12"/>
        <v>1</v>
      </c>
      <c r="F203" s="15"/>
      <c r="G203" s="15"/>
      <c r="H203" s="15"/>
      <c r="I203" s="15"/>
      <c r="J203" s="15"/>
      <c r="K203" s="15"/>
      <c r="L203" s="15"/>
      <c r="M203" s="15">
        <f t="shared" si="15"/>
        <v>0</v>
      </c>
      <c r="N203" s="16"/>
      <c r="O203" s="17">
        <f t="shared" si="13"/>
        <v>1</v>
      </c>
      <c r="P203" s="18" t="str">
        <f t="shared" si="14"/>
        <v>IV</v>
      </c>
      <c r="Q203" s="19"/>
    </row>
    <row r="204" spans="1:17" s="1" customFormat="1" ht="13.5" x14ac:dyDescent="0.25">
      <c r="A204" s="11" t="s">
        <v>32</v>
      </c>
      <c r="B204" s="12" t="s">
        <v>89</v>
      </c>
      <c r="C204" s="12" t="s">
        <v>91</v>
      </c>
      <c r="D204" s="13">
        <v>30</v>
      </c>
      <c r="E204" s="14" t="str">
        <f t="shared" si="12"/>
        <v>1</v>
      </c>
      <c r="F204" s="15"/>
      <c r="G204" s="15"/>
      <c r="H204" s="15"/>
      <c r="I204" s="15"/>
      <c r="J204" s="15"/>
      <c r="K204" s="15"/>
      <c r="L204" s="15"/>
      <c r="M204" s="15">
        <f t="shared" si="15"/>
        <v>0</v>
      </c>
      <c r="N204" s="16"/>
      <c r="O204" s="17">
        <f t="shared" si="13"/>
        <v>1</v>
      </c>
      <c r="P204" s="18" t="str">
        <f t="shared" si="14"/>
        <v>IV</v>
      </c>
      <c r="Q204" s="19"/>
    </row>
    <row r="205" spans="1:17" s="1" customFormat="1" ht="13.5" x14ac:dyDescent="0.25">
      <c r="A205" s="11" t="s">
        <v>32</v>
      </c>
      <c r="B205" s="12" t="s">
        <v>89</v>
      </c>
      <c r="C205" s="12" t="s">
        <v>92</v>
      </c>
      <c r="D205" s="13">
        <v>123</v>
      </c>
      <c r="E205" s="14" t="str">
        <f t="shared" si="12"/>
        <v>1</v>
      </c>
      <c r="F205" s="15"/>
      <c r="G205" s="15"/>
      <c r="H205" s="15"/>
      <c r="I205" s="15"/>
      <c r="J205" s="15"/>
      <c r="K205" s="15"/>
      <c r="L205" s="15"/>
      <c r="M205" s="15">
        <f t="shared" si="15"/>
        <v>0</v>
      </c>
      <c r="N205" s="16"/>
      <c r="O205" s="17">
        <f t="shared" si="13"/>
        <v>1</v>
      </c>
      <c r="P205" s="18" t="str">
        <f t="shared" si="14"/>
        <v>IV</v>
      </c>
      <c r="Q205" s="19"/>
    </row>
    <row r="206" spans="1:17" s="1" customFormat="1" ht="13.5" x14ac:dyDescent="0.25">
      <c r="A206" s="11" t="s">
        <v>32</v>
      </c>
      <c r="B206" s="12" t="s">
        <v>93</v>
      </c>
      <c r="C206" s="12" t="s">
        <v>94</v>
      </c>
      <c r="D206" s="13">
        <v>37</v>
      </c>
      <c r="E206" s="14" t="str">
        <f t="shared" si="12"/>
        <v>1</v>
      </c>
      <c r="F206" s="15"/>
      <c r="G206" s="15"/>
      <c r="H206" s="15"/>
      <c r="I206" s="15"/>
      <c r="J206" s="15"/>
      <c r="K206" s="15"/>
      <c r="L206" s="15"/>
      <c r="M206" s="15">
        <f t="shared" si="15"/>
        <v>0</v>
      </c>
      <c r="N206" s="16"/>
      <c r="O206" s="17">
        <f t="shared" si="13"/>
        <v>1</v>
      </c>
      <c r="P206" s="18" t="str">
        <f t="shared" si="14"/>
        <v>IV</v>
      </c>
      <c r="Q206" s="19"/>
    </row>
    <row r="207" spans="1:17" s="1" customFormat="1" ht="13.5" x14ac:dyDescent="0.25">
      <c r="A207" s="11" t="s">
        <v>32</v>
      </c>
      <c r="B207" s="12" t="s">
        <v>93</v>
      </c>
      <c r="C207" s="12" t="s">
        <v>93</v>
      </c>
      <c r="D207" s="13">
        <v>6134</v>
      </c>
      <c r="E207" s="14" t="str">
        <f t="shared" si="12"/>
        <v>14</v>
      </c>
      <c r="F207" s="15">
        <v>1</v>
      </c>
      <c r="G207" s="15"/>
      <c r="H207" s="15"/>
      <c r="I207" s="15"/>
      <c r="J207" s="15"/>
      <c r="K207" s="15"/>
      <c r="L207" s="15"/>
      <c r="M207" s="15">
        <f t="shared" si="15"/>
        <v>1</v>
      </c>
      <c r="N207" s="16">
        <v>1</v>
      </c>
      <c r="O207" s="17">
        <f t="shared" si="13"/>
        <v>16</v>
      </c>
      <c r="P207" s="18" t="str">
        <f t="shared" si="14"/>
        <v>II A</v>
      </c>
      <c r="Q207" s="19" t="s">
        <v>247</v>
      </c>
    </row>
    <row r="208" spans="1:17" s="1" customFormat="1" ht="13.5" x14ac:dyDescent="0.25">
      <c r="A208" s="11" t="s">
        <v>32</v>
      </c>
      <c r="B208" s="12" t="s">
        <v>93</v>
      </c>
      <c r="C208" s="12" t="s">
        <v>95</v>
      </c>
      <c r="D208" s="13">
        <v>92</v>
      </c>
      <c r="E208" s="14" t="str">
        <f t="shared" si="12"/>
        <v>1</v>
      </c>
      <c r="F208" s="15"/>
      <c r="G208" s="15"/>
      <c r="H208" s="15"/>
      <c r="I208" s="15"/>
      <c r="J208" s="15"/>
      <c r="K208" s="15"/>
      <c r="L208" s="15"/>
      <c r="M208" s="15">
        <f t="shared" si="15"/>
        <v>0</v>
      </c>
      <c r="N208" s="16"/>
      <c r="O208" s="17">
        <f t="shared" si="13"/>
        <v>1</v>
      </c>
      <c r="P208" s="18" t="str">
        <f t="shared" si="14"/>
        <v>IV</v>
      </c>
      <c r="Q208" s="19"/>
    </row>
    <row r="209" spans="1:17" s="1" customFormat="1" ht="13.5" x14ac:dyDescent="0.25">
      <c r="A209" s="11" t="s">
        <v>32</v>
      </c>
      <c r="B209" s="12" t="s">
        <v>93</v>
      </c>
      <c r="C209" s="12" t="s">
        <v>96</v>
      </c>
      <c r="D209" s="13">
        <v>2</v>
      </c>
      <c r="E209" s="14" t="str">
        <f t="shared" si="12"/>
        <v>1</v>
      </c>
      <c r="F209" s="15"/>
      <c r="G209" s="15"/>
      <c r="H209" s="15"/>
      <c r="I209" s="15"/>
      <c r="J209" s="15"/>
      <c r="K209" s="15"/>
      <c r="L209" s="15"/>
      <c r="M209" s="15">
        <f t="shared" si="15"/>
        <v>0</v>
      </c>
      <c r="N209" s="16"/>
      <c r="O209" s="17">
        <f t="shared" si="13"/>
        <v>1</v>
      </c>
      <c r="P209" s="18" t="str">
        <f t="shared" si="14"/>
        <v>IV</v>
      </c>
      <c r="Q209" s="19"/>
    </row>
    <row r="210" spans="1:17" s="1" customFormat="1" ht="13.5" x14ac:dyDescent="0.25">
      <c r="A210" s="11" t="s">
        <v>32</v>
      </c>
      <c r="B210" s="12" t="s">
        <v>93</v>
      </c>
      <c r="C210" s="12" t="s">
        <v>97</v>
      </c>
      <c r="D210" s="13">
        <v>53</v>
      </c>
      <c r="E210" s="14" t="str">
        <f t="shared" si="12"/>
        <v>1</v>
      </c>
      <c r="F210" s="15"/>
      <c r="G210" s="15"/>
      <c r="H210" s="15"/>
      <c r="I210" s="15"/>
      <c r="J210" s="15"/>
      <c r="K210" s="15"/>
      <c r="L210" s="15"/>
      <c r="M210" s="15">
        <f t="shared" si="15"/>
        <v>0</v>
      </c>
      <c r="N210" s="16"/>
      <c r="O210" s="17">
        <f t="shared" si="13"/>
        <v>1</v>
      </c>
      <c r="P210" s="18" t="str">
        <f t="shared" si="14"/>
        <v>IV</v>
      </c>
      <c r="Q210" s="19"/>
    </row>
    <row r="211" spans="1:17" s="1" customFormat="1" ht="13.5" x14ac:dyDescent="0.25">
      <c r="A211" s="11" t="s">
        <v>32</v>
      </c>
      <c r="B211" s="12" t="s">
        <v>93</v>
      </c>
      <c r="C211" s="12" t="s">
        <v>98</v>
      </c>
      <c r="D211" s="13">
        <v>29</v>
      </c>
      <c r="E211" s="14" t="str">
        <f t="shared" si="12"/>
        <v>1</v>
      </c>
      <c r="F211" s="15"/>
      <c r="G211" s="15"/>
      <c r="H211" s="15"/>
      <c r="I211" s="15"/>
      <c r="J211" s="15"/>
      <c r="K211" s="15"/>
      <c r="L211" s="15"/>
      <c r="M211" s="15">
        <f t="shared" si="15"/>
        <v>0</v>
      </c>
      <c r="N211" s="16"/>
      <c r="O211" s="17">
        <f t="shared" si="13"/>
        <v>1</v>
      </c>
      <c r="P211" s="18" t="str">
        <f t="shared" si="14"/>
        <v>IV</v>
      </c>
      <c r="Q211" s="19"/>
    </row>
    <row r="212" spans="1:17" s="1" customFormat="1" ht="13.5" x14ac:dyDescent="0.25">
      <c r="A212" s="11" t="s">
        <v>32</v>
      </c>
      <c r="B212" s="12" t="s">
        <v>93</v>
      </c>
      <c r="C212" s="12" t="s">
        <v>99</v>
      </c>
      <c r="D212" s="13">
        <v>7767</v>
      </c>
      <c r="E212" s="14" t="str">
        <f t="shared" si="12"/>
        <v>14</v>
      </c>
      <c r="F212" s="15"/>
      <c r="G212" s="15"/>
      <c r="H212" s="15"/>
      <c r="I212" s="15"/>
      <c r="J212" s="15"/>
      <c r="K212" s="15">
        <v>1</v>
      </c>
      <c r="L212" s="15">
        <v>1</v>
      </c>
      <c r="M212" s="15">
        <f t="shared" si="15"/>
        <v>2</v>
      </c>
      <c r="N212" s="16"/>
      <c r="O212" s="17">
        <f t="shared" si="13"/>
        <v>16</v>
      </c>
      <c r="P212" s="18" t="str">
        <f t="shared" si="14"/>
        <v>II A</v>
      </c>
      <c r="Q212" s="19" t="s">
        <v>246</v>
      </c>
    </row>
    <row r="213" spans="1:17" s="1" customFormat="1" ht="13.5" x14ac:dyDescent="0.25">
      <c r="A213" s="11" t="s">
        <v>32</v>
      </c>
      <c r="B213" s="12" t="s">
        <v>93</v>
      </c>
      <c r="C213" s="12" t="s">
        <v>100</v>
      </c>
      <c r="D213" s="13">
        <v>37</v>
      </c>
      <c r="E213" s="14" t="str">
        <f t="shared" si="12"/>
        <v>1</v>
      </c>
      <c r="F213" s="15"/>
      <c r="G213" s="15"/>
      <c r="H213" s="15"/>
      <c r="I213" s="15"/>
      <c r="J213" s="15"/>
      <c r="K213" s="15"/>
      <c r="L213" s="15"/>
      <c r="M213" s="15">
        <f t="shared" si="15"/>
        <v>0</v>
      </c>
      <c r="N213" s="16"/>
      <c r="O213" s="17">
        <f t="shared" si="13"/>
        <v>1</v>
      </c>
      <c r="P213" s="18" t="str">
        <f t="shared" si="14"/>
        <v>IV</v>
      </c>
      <c r="Q213" s="19"/>
    </row>
    <row r="214" spans="1:17" s="1" customFormat="1" ht="13.5" x14ac:dyDescent="0.25">
      <c r="A214" s="11" t="s">
        <v>32</v>
      </c>
      <c r="B214" s="12" t="s">
        <v>93</v>
      </c>
      <c r="C214" s="12" t="s">
        <v>101</v>
      </c>
      <c r="D214" s="13">
        <v>37</v>
      </c>
      <c r="E214" s="14" t="str">
        <f t="shared" si="12"/>
        <v>1</v>
      </c>
      <c r="F214" s="15"/>
      <c r="G214" s="15"/>
      <c r="H214" s="15"/>
      <c r="I214" s="15"/>
      <c r="J214" s="15"/>
      <c r="K214" s="15"/>
      <c r="L214" s="15"/>
      <c r="M214" s="15">
        <f t="shared" si="15"/>
        <v>0</v>
      </c>
      <c r="N214" s="16"/>
      <c r="O214" s="17">
        <f t="shared" si="13"/>
        <v>1</v>
      </c>
      <c r="P214" s="18" t="str">
        <f t="shared" si="14"/>
        <v>IV</v>
      </c>
      <c r="Q214" s="19"/>
    </row>
    <row r="215" spans="1:17" s="1" customFormat="1" ht="13.5" x14ac:dyDescent="0.25">
      <c r="A215" s="11" t="s">
        <v>32</v>
      </c>
      <c r="B215" s="12" t="s">
        <v>93</v>
      </c>
      <c r="C215" s="12" t="s">
        <v>102</v>
      </c>
      <c r="D215" s="13">
        <v>142</v>
      </c>
      <c r="E215" s="14" t="str">
        <f t="shared" si="12"/>
        <v>1</v>
      </c>
      <c r="F215" s="15"/>
      <c r="G215" s="15"/>
      <c r="H215" s="15"/>
      <c r="I215" s="15"/>
      <c r="J215" s="15"/>
      <c r="K215" s="15"/>
      <c r="L215" s="15"/>
      <c r="M215" s="15">
        <f t="shared" si="15"/>
        <v>0</v>
      </c>
      <c r="N215" s="16"/>
      <c r="O215" s="17">
        <f t="shared" si="13"/>
        <v>1</v>
      </c>
      <c r="P215" s="18" t="str">
        <f t="shared" si="14"/>
        <v>IV</v>
      </c>
      <c r="Q215" s="19"/>
    </row>
    <row r="216" spans="1:17" s="1" customFormat="1" ht="13.5" x14ac:dyDescent="0.25">
      <c r="A216" s="11" t="s">
        <v>32</v>
      </c>
      <c r="B216" s="12" t="s">
        <v>93</v>
      </c>
      <c r="C216" s="12" t="s">
        <v>103</v>
      </c>
      <c r="D216" s="13">
        <v>8</v>
      </c>
      <c r="E216" s="14" t="str">
        <f t="shared" si="12"/>
        <v>1</v>
      </c>
      <c r="F216" s="15"/>
      <c r="G216" s="15"/>
      <c r="H216" s="15"/>
      <c r="I216" s="15"/>
      <c r="J216" s="15"/>
      <c r="K216" s="15"/>
      <c r="L216" s="15"/>
      <c r="M216" s="15">
        <f t="shared" si="15"/>
        <v>0</v>
      </c>
      <c r="N216" s="16"/>
      <c r="O216" s="17">
        <f t="shared" si="13"/>
        <v>1</v>
      </c>
      <c r="P216" s="18" t="str">
        <f t="shared" si="14"/>
        <v>IV</v>
      </c>
      <c r="Q216" s="19"/>
    </row>
    <row r="217" spans="1:17" s="1" customFormat="1" ht="13.5" x14ac:dyDescent="0.25">
      <c r="A217" s="11" t="s">
        <v>32</v>
      </c>
      <c r="B217" s="12" t="s">
        <v>93</v>
      </c>
      <c r="C217" s="12" t="s">
        <v>104</v>
      </c>
      <c r="D217" s="13">
        <v>8</v>
      </c>
      <c r="E217" s="14" t="str">
        <f t="shared" si="12"/>
        <v>1</v>
      </c>
      <c r="F217" s="15"/>
      <c r="G217" s="15"/>
      <c r="H217" s="15"/>
      <c r="I217" s="15"/>
      <c r="J217" s="15"/>
      <c r="K217" s="15"/>
      <c r="L217" s="15"/>
      <c r="M217" s="15">
        <f t="shared" si="15"/>
        <v>0</v>
      </c>
      <c r="N217" s="16"/>
      <c r="O217" s="17">
        <f t="shared" si="13"/>
        <v>1</v>
      </c>
      <c r="P217" s="18" t="str">
        <f t="shared" si="14"/>
        <v>IV</v>
      </c>
      <c r="Q217" s="19"/>
    </row>
    <row r="218" spans="1:17" s="1" customFormat="1" ht="13.5" x14ac:dyDescent="0.25">
      <c r="A218" s="11" t="s">
        <v>32</v>
      </c>
      <c r="B218" s="12" t="s">
        <v>93</v>
      </c>
      <c r="C218" s="12" t="s">
        <v>105</v>
      </c>
      <c r="D218" s="13">
        <v>15</v>
      </c>
      <c r="E218" s="14" t="str">
        <f t="shared" si="12"/>
        <v>1</v>
      </c>
      <c r="F218" s="15"/>
      <c r="G218" s="15"/>
      <c r="H218" s="15"/>
      <c r="I218" s="15"/>
      <c r="J218" s="15"/>
      <c r="K218" s="15"/>
      <c r="L218" s="15"/>
      <c r="M218" s="15">
        <f t="shared" si="15"/>
        <v>0</v>
      </c>
      <c r="N218" s="16"/>
      <c r="O218" s="17">
        <f t="shared" si="13"/>
        <v>1</v>
      </c>
      <c r="P218" s="18" t="str">
        <f t="shared" si="14"/>
        <v>IV</v>
      </c>
      <c r="Q218" s="19"/>
    </row>
    <row r="219" spans="1:17" s="1" customFormat="1" ht="13.5" x14ac:dyDescent="0.25">
      <c r="A219" s="11" t="s">
        <v>32</v>
      </c>
      <c r="B219" s="12" t="s">
        <v>106</v>
      </c>
      <c r="C219" s="12" t="s">
        <v>106</v>
      </c>
      <c r="D219" s="13">
        <v>985</v>
      </c>
      <c r="E219" s="14" t="str">
        <f t="shared" si="12"/>
        <v>5</v>
      </c>
      <c r="F219" s="15"/>
      <c r="G219" s="15"/>
      <c r="H219" s="15"/>
      <c r="I219" s="15"/>
      <c r="J219" s="15"/>
      <c r="K219" s="15"/>
      <c r="L219" s="15">
        <v>1</v>
      </c>
      <c r="M219" s="15">
        <f t="shared" si="15"/>
        <v>1</v>
      </c>
      <c r="N219" s="16"/>
      <c r="O219" s="17">
        <f t="shared" si="13"/>
        <v>6</v>
      </c>
      <c r="P219" s="18" t="str">
        <f t="shared" si="14"/>
        <v>III A</v>
      </c>
      <c r="Q219" s="19" t="s">
        <v>250</v>
      </c>
    </row>
    <row r="220" spans="1:17" s="1" customFormat="1" ht="13.5" x14ac:dyDescent="0.25">
      <c r="A220" s="11" t="s">
        <v>32</v>
      </c>
      <c r="B220" s="12" t="s">
        <v>107</v>
      </c>
      <c r="C220" s="12" t="s">
        <v>108</v>
      </c>
      <c r="D220" s="13">
        <v>46</v>
      </c>
      <c r="E220" s="14" t="str">
        <f t="shared" si="12"/>
        <v>1</v>
      </c>
      <c r="F220" s="15"/>
      <c r="G220" s="15"/>
      <c r="H220" s="15"/>
      <c r="I220" s="15"/>
      <c r="J220" s="15"/>
      <c r="K220" s="15"/>
      <c r="L220" s="15"/>
      <c r="M220" s="15">
        <f t="shared" si="15"/>
        <v>0</v>
      </c>
      <c r="N220" s="16"/>
      <c r="O220" s="17">
        <f t="shared" si="13"/>
        <v>1</v>
      </c>
      <c r="P220" s="18" t="str">
        <f t="shared" si="14"/>
        <v>IV</v>
      </c>
      <c r="Q220" s="19"/>
    </row>
    <row r="221" spans="1:17" s="1" customFormat="1" ht="13.5" x14ac:dyDescent="0.25">
      <c r="A221" s="11" t="s">
        <v>32</v>
      </c>
      <c r="B221" s="12" t="s">
        <v>107</v>
      </c>
      <c r="C221" s="12" t="s">
        <v>109</v>
      </c>
      <c r="D221" s="13">
        <v>2</v>
      </c>
      <c r="E221" s="14" t="str">
        <f t="shared" si="12"/>
        <v>1</v>
      </c>
      <c r="F221" s="15"/>
      <c r="G221" s="15"/>
      <c r="H221" s="15"/>
      <c r="I221" s="15"/>
      <c r="J221" s="15"/>
      <c r="K221" s="15"/>
      <c r="L221" s="15"/>
      <c r="M221" s="15">
        <f t="shared" si="15"/>
        <v>0</v>
      </c>
      <c r="N221" s="16"/>
      <c r="O221" s="17">
        <f t="shared" si="13"/>
        <v>1</v>
      </c>
      <c r="P221" s="18" t="str">
        <f t="shared" si="14"/>
        <v>IV</v>
      </c>
      <c r="Q221" s="19"/>
    </row>
    <row r="222" spans="1:17" s="1" customFormat="1" ht="13.5" x14ac:dyDescent="0.25">
      <c r="A222" s="11" t="s">
        <v>32</v>
      </c>
      <c r="B222" s="12" t="s">
        <v>107</v>
      </c>
      <c r="C222" s="12" t="s">
        <v>107</v>
      </c>
      <c r="D222" s="13">
        <v>118</v>
      </c>
      <c r="E222" s="14" t="str">
        <f t="shared" si="12"/>
        <v>1</v>
      </c>
      <c r="F222" s="15"/>
      <c r="G222" s="15"/>
      <c r="H222" s="15"/>
      <c r="I222" s="15"/>
      <c r="J222" s="15"/>
      <c r="K222" s="15"/>
      <c r="L222" s="15"/>
      <c r="M222" s="15">
        <f t="shared" si="15"/>
        <v>0</v>
      </c>
      <c r="N222" s="16"/>
      <c r="O222" s="17">
        <f t="shared" si="13"/>
        <v>1</v>
      </c>
      <c r="P222" s="18" t="str">
        <f t="shared" si="14"/>
        <v>IV</v>
      </c>
      <c r="Q222" s="19"/>
    </row>
    <row r="223" spans="1:17" s="1" customFormat="1" ht="13.5" x14ac:dyDescent="0.25">
      <c r="A223" s="11" t="s">
        <v>32</v>
      </c>
      <c r="B223" s="12" t="s">
        <v>107</v>
      </c>
      <c r="C223" s="12" t="s">
        <v>110</v>
      </c>
      <c r="D223" s="13">
        <v>5</v>
      </c>
      <c r="E223" s="14" t="str">
        <f t="shared" si="12"/>
        <v>1</v>
      </c>
      <c r="F223" s="15"/>
      <c r="G223" s="15"/>
      <c r="H223" s="15"/>
      <c r="I223" s="15"/>
      <c r="J223" s="15"/>
      <c r="K223" s="15"/>
      <c r="L223" s="15"/>
      <c r="M223" s="15">
        <f t="shared" si="15"/>
        <v>0</v>
      </c>
      <c r="N223" s="16"/>
      <c r="O223" s="17">
        <f t="shared" si="13"/>
        <v>1</v>
      </c>
      <c r="P223" s="18" t="str">
        <f t="shared" si="14"/>
        <v>IV</v>
      </c>
      <c r="Q223" s="19"/>
    </row>
    <row r="224" spans="1:17" s="1" customFormat="1" ht="13.5" x14ac:dyDescent="0.25">
      <c r="A224" s="11" t="s">
        <v>32</v>
      </c>
      <c r="B224" s="12" t="s">
        <v>107</v>
      </c>
      <c r="C224" s="12" t="s">
        <v>111</v>
      </c>
      <c r="D224" s="13">
        <v>5</v>
      </c>
      <c r="E224" s="14" t="str">
        <f t="shared" si="12"/>
        <v>1</v>
      </c>
      <c r="F224" s="15"/>
      <c r="G224" s="15"/>
      <c r="H224" s="15"/>
      <c r="I224" s="15"/>
      <c r="J224" s="15"/>
      <c r="K224" s="15"/>
      <c r="L224" s="15"/>
      <c r="M224" s="15">
        <f t="shared" si="15"/>
        <v>0</v>
      </c>
      <c r="N224" s="16"/>
      <c r="O224" s="17">
        <f t="shared" si="13"/>
        <v>1</v>
      </c>
      <c r="P224" s="18" t="str">
        <f t="shared" si="14"/>
        <v>IV</v>
      </c>
      <c r="Q224" s="19"/>
    </row>
    <row r="225" spans="1:17" s="1" customFormat="1" ht="13.5" x14ac:dyDescent="0.25">
      <c r="A225" s="11" t="s">
        <v>32</v>
      </c>
      <c r="B225" s="12" t="s">
        <v>112</v>
      </c>
      <c r="C225" s="12" t="s">
        <v>113</v>
      </c>
      <c r="D225" s="13">
        <v>34</v>
      </c>
      <c r="E225" s="14" t="str">
        <f t="shared" si="12"/>
        <v>1</v>
      </c>
      <c r="F225" s="15"/>
      <c r="G225" s="15"/>
      <c r="H225" s="15"/>
      <c r="I225" s="15"/>
      <c r="J225" s="15"/>
      <c r="K225" s="15"/>
      <c r="L225" s="15"/>
      <c r="M225" s="15">
        <f t="shared" si="15"/>
        <v>0</v>
      </c>
      <c r="N225" s="16"/>
      <c r="O225" s="17">
        <f t="shared" si="13"/>
        <v>1</v>
      </c>
      <c r="P225" s="18" t="str">
        <f t="shared" si="14"/>
        <v>IV</v>
      </c>
      <c r="Q225" s="19"/>
    </row>
    <row r="226" spans="1:17" s="1" customFormat="1" ht="13.5" x14ac:dyDescent="0.25">
      <c r="A226" s="11" t="s">
        <v>32</v>
      </c>
      <c r="B226" s="12" t="s">
        <v>112</v>
      </c>
      <c r="C226" s="12" t="s">
        <v>114</v>
      </c>
      <c r="D226" s="13">
        <v>91</v>
      </c>
      <c r="E226" s="14" t="str">
        <f t="shared" si="12"/>
        <v>1</v>
      </c>
      <c r="F226" s="15"/>
      <c r="G226" s="15"/>
      <c r="H226" s="15"/>
      <c r="I226" s="15"/>
      <c r="J226" s="15"/>
      <c r="K226" s="15"/>
      <c r="L226" s="15"/>
      <c r="M226" s="15">
        <f t="shared" si="15"/>
        <v>0</v>
      </c>
      <c r="N226" s="16"/>
      <c r="O226" s="17">
        <f t="shared" si="13"/>
        <v>1</v>
      </c>
      <c r="P226" s="18" t="str">
        <f t="shared" si="14"/>
        <v>IV</v>
      </c>
      <c r="Q226" s="19"/>
    </row>
    <row r="227" spans="1:17" s="1" customFormat="1" ht="13.5" x14ac:dyDescent="0.25">
      <c r="A227" s="11" t="s">
        <v>32</v>
      </c>
      <c r="B227" s="12" t="s">
        <v>112</v>
      </c>
      <c r="C227" s="12" t="s">
        <v>112</v>
      </c>
      <c r="D227" s="13">
        <v>185</v>
      </c>
      <c r="E227" s="14" t="str">
        <f t="shared" si="12"/>
        <v>1</v>
      </c>
      <c r="F227" s="15"/>
      <c r="G227" s="15"/>
      <c r="H227" s="15"/>
      <c r="I227" s="15"/>
      <c r="J227" s="15"/>
      <c r="K227" s="15"/>
      <c r="L227" s="15"/>
      <c r="M227" s="15">
        <f t="shared" si="15"/>
        <v>0</v>
      </c>
      <c r="N227" s="16"/>
      <c r="O227" s="17">
        <f t="shared" si="13"/>
        <v>1</v>
      </c>
      <c r="P227" s="18" t="str">
        <f t="shared" si="14"/>
        <v>IV</v>
      </c>
      <c r="Q227" s="19"/>
    </row>
    <row r="228" spans="1:17" s="1" customFormat="1" ht="13.5" x14ac:dyDescent="0.25">
      <c r="A228" s="11" t="s">
        <v>32</v>
      </c>
      <c r="B228" s="12" t="s">
        <v>112</v>
      </c>
      <c r="C228" s="12" t="s">
        <v>115</v>
      </c>
      <c r="D228" s="13">
        <v>47</v>
      </c>
      <c r="E228" s="14" t="str">
        <f t="shared" si="12"/>
        <v>1</v>
      </c>
      <c r="F228" s="15"/>
      <c r="G228" s="15"/>
      <c r="H228" s="15"/>
      <c r="I228" s="15"/>
      <c r="J228" s="15"/>
      <c r="K228" s="15"/>
      <c r="L228" s="15"/>
      <c r="M228" s="15">
        <f t="shared" si="15"/>
        <v>0</v>
      </c>
      <c r="N228" s="16"/>
      <c r="O228" s="17">
        <f t="shared" si="13"/>
        <v>1</v>
      </c>
      <c r="P228" s="18" t="str">
        <f t="shared" si="14"/>
        <v>IV</v>
      </c>
      <c r="Q228" s="19"/>
    </row>
    <row r="229" spans="1:17" s="1" customFormat="1" ht="13.5" x14ac:dyDescent="0.25">
      <c r="A229" s="11" t="s">
        <v>32</v>
      </c>
      <c r="B229" s="12" t="s">
        <v>112</v>
      </c>
      <c r="C229" s="12" t="s">
        <v>116</v>
      </c>
      <c r="D229" s="13">
        <v>6</v>
      </c>
      <c r="E229" s="14" t="str">
        <f t="shared" si="12"/>
        <v>1</v>
      </c>
      <c r="F229" s="15"/>
      <c r="G229" s="15"/>
      <c r="H229" s="15"/>
      <c r="I229" s="15"/>
      <c r="J229" s="15"/>
      <c r="K229" s="15"/>
      <c r="L229" s="15"/>
      <c r="M229" s="15">
        <f t="shared" si="15"/>
        <v>0</v>
      </c>
      <c r="N229" s="16"/>
      <c r="O229" s="17">
        <f t="shared" si="13"/>
        <v>1</v>
      </c>
      <c r="P229" s="18" t="str">
        <f t="shared" si="14"/>
        <v>IV</v>
      </c>
      <c r="Q229" s="19"/>
    </row>
    <row r="230" spans="1:17" s="1" customFormat="1" ht="13.5" x14ac:dyDescent="0.25">
      <c r="A230" s="11" t="s">
        <v>32</v>
      </c>
      <c r="B230" s="12" t="s">
        <v>112</v>
      </c>
      <c r="C230" s="12" t="s">
        <v>117</v>
      </c>
      <c r="D230" s="13">
        <v>5</v>
      </c>
      <c r="E230" s="14" t="str">
        <f t="shared" si="12"/>
        <v>1</v>
      </c>
      <c r="F230" s="15"/>
      <c r="G230" s="15"/>
      <c r="H230" s="15"/>
      <c r="I230" s="15"/>
      <c r="J230" s="15"/>
      <c r="K230" s="15"/>
      <c r="L230" s="15"/>
      <c r="M230" s="15">
        <f t="shared" si="15"/>
        <v>0</v>
      </c>
      <c r="N230" s="16"/>
      <c r="O230" s="17">
        <f t="shared" si="13"/>
        <v>1</v>
      </c>
      <c r="P230" s="18" t="str">
        <f t="shared" si="14"/>
        <v>IV</v>
      </c>
      <c r="Q230" s="19"/>
    </row>
    <row r="231" spans="1:17" s="1" customFormat="1" ht="13.5" x14ac:dyDescent="0.25">
      <c r="A231" s="11" t="s">
        <v>32</v>
      </c>
      <c r="B231" s="12" t="s">
        <v>112</v>
      </c>
      <c r="C231" s="12" t="s">
        <v>118</v>
      </c>
      <c r="D231" s="13">
        <v>51</v>
      </c>
      <c r="E231" s="14" t="str">
        <f t="shared" si="12"/>
        <v>1</v>
      </c>
      <c r="F231" s="15"/>
      <c r="G231" s="15"/>
      <c r="H231" s="15"/>
      <c r="I231" s="15"/>
      <c r="J231" s="15"/>
      <c r="K231" s="15"/>
      <c r="L231" s="15"/>
      <c r="M231" s="15">
        <f t="shared" si="15"/>
        <v>0</v>
      </c>
      <c r="N231" s="16"/>
      <c r="O231" s="17">
        <f t="shared" si="13"/>
        <v>1</v>
      </c>
      <c r="P231" s="18" t="str">
        <f t="shared" si="14"/>
        <v>IV</v>
      </c>
      <c r="Q231" s="19"/>
    </row>
    <row r="232" spans="1:17" s="1" customFormat="1" ht="13.5" x14ac:dyDescent="0.25">
      <c r="A232" s="11" t="s">
        <v>32</v>
      </c>
      <c r="B232" s="12" t="s">
        <v>112</v>
      </c>
      <c r="C232" s="12" t="s">
        <v>119</v>
      </c>
      <c r="D232" s="13">
        <v>47</v>
      </c>
      <c r="E232" s="14" t="str">
        <f t="shared" si="12"/>
        <v>1</v>
      </c>
      <c r="F232" s="15"/>
      <c r="G232" s="15"/>
      <c r="H232" s="15"/>
      <c r="I232" s="15"/>
      <c r="J232" s="15"/>
      <c r="K232" s="15"/>
      <c r="L232" s="15"/>
      <c r="M232" s="15">
        <f t="shared" si="15"/>
        <v>0</v>
      </c>
      <c r="N232" s="16"/>
      <c r="O232" s="17">
        <f t="shared" si="13"/>
        <v>1</v>
      </c>
      <c r="P232" s="18" t="str">
        <f t="shared" si="14"/>
        <v>IV</v>
      </c>
      <c r="Q232" s="19"/>
    </row>
    <row r="233" spans="1:17" s="1" customFormat="1" ht="13.5" x14ac:dyDescent="0.25">
      <c r="A233" s="11" t="s">
        <v>32</v>
      </c>
      <c r="B233" s="12" t="s">
        <v>120</v>
      </c>
      <c r="C233" s="12" t="s">
        <v>120</v>
      </c>
      <c r="D233" s="13">
        <v>241</v>
      </c>
      <c r="E233" s="14" t="str">
        <f t="shared" si="12"/>
        <v>5</v>
      </c>
      <c r="F233" s="15"/>
      <c r="G233" s="15"/>
      <c r="H233" s="15"/>
      <c r="I233" s="15"/>
      <c r="J233" s="15"/>
      <c r="K233" s="15"/>
      <c r="L233" s="15"/>
      <c r="M233" s="15">
        <f t="shared" si="15"/>
        <v>0</v>
      </c>
      <c r="N233" s="16"/>
      <c r="O233" s="17">
        <f t="shared" si="13"/>
        <v>5</v>
      </c>
      <c r="P233" s="18" t="str">
        <f t="shared" si="14"/>
        <v>III B</v>
      </c>
      <c r="Q233" s="19"/>
    </row>
    <row r="234" spans="1:17" s="1" customFormat="1" ht="27" x14ac:dyDescent="0.25">
      <c r="A234" s="11" t="s">
        <v>32</v>
      </c>
      <c r="B234" s="12" t="s">
        <v>121</v>
      </c>
      <c r="C234" s="12" t="s">
        <v>122</v>
      </c>
      <c r="D234" s="13">
        <v>66</v>
      </c>
      <c r="E234" s="14" t="str">
        <f t="shared" si="12"/>
        <v>1</v>
      </c>
      <c r="F234" s="15"/>
      <c r="G234" s="15"/>
      <c r="H234" s="15"/>
      <c r="I234" s="15"/>
      <c r="J234" s="15"/>
      <c r="K234" s="15"/>
      <c r="L234" s="15"/>
      <c r="M234" s="15">
        <f t="shared" si="15"/>
        <v>0</v>
      </c>
      <c r="N234" s="16"/>
      <c r="O234" s="17">
        <f t="shared" si="13"/>
        <v>1</v>
      </c>
      <c r="P234" s="18" t="str">
        <f t="shared" si="14"/>
        <v>IV</v>
      </c>
      <c r="Q234" s="19"/>
    </row>
    <row r="235" spans="1:17" s="1" customFormat="1" ht="27" x14ac:dyDescent="0.25">
      <c r="A235" s="11" t="s">
        <v>32</v>
      </c>
      <c r="B235" s="12" t="s">
        <v>121</v>
      </c>
      <c r="C235" s="12" t="s">
        <v>121</v>
      </c>
      <c r="D235" s="13">
        <v>61</v>
      </c>
      <c r="E235" s="14" t="str">
        <f t="shared" si="12"/>
        <v>1</v>
      </c>
      <c r="F235" s="15"/>
      <c r="G235" s="15">
        <v>1</v>
      </c>
      <c r="H235" s="15"/>
      <c r="I235" s="15"/>
      <c r="J235" s="15"/>
      <c r="K235" s="15"/>
      <c r="L235" s="15"/>
      <c r="M235" s="15">
        <f t="shared" si="15"/>
        <v>1</v>
      </c>
      <c r="N235" s="16"/>
      <c r="O235" s="17">
        <f t="shared" si="13"/>
        <v>2</v>
      </c>
      <c r="P235" s="18" t="str">
        <f t="shared" si="14"/>
        <v>IV</v>
      </c>
      <c r="Q235" s="19" t="s">
        <v>249</v>
      </c>
    </row>
    <row r="236" spans="1:17" s="1" customFormat="1" ht="13.5" x14ac:dyDescent="0.25">
      <c r="A236" s="11" t="s">
        <v>32</v>
      </c>
      <c r="B236" s="12" t="s">
        <v>123</v>
      </c>
      <c r="C236" s="12" t="s">
        <v>124</v>
      </c>
      <c r="D236" s="13">
        <v>109</v>
      </c>
      <c r="E236" s="14" t="str">
        <f t="shared" si="12"/>
        <v>1</v>
      </c>
      <c r="F236" s="15"/>
      <c r="G236" s="15"/>
      <c r="H236" s="15"/>
      <c r="I236" s="15"/>
      <c r="J236" s="15"/>
      <c r="K236" s="15"/>
      <c r="L236" s="15"/>
      <c r="M236" s="15">
        <f t="shared" si="15"/>
        <v>0</v>
      </c>
      <c r="N236" s="16"/>
      <c r="O236" s="17">
        <f t="shared" si="13"/>
        <v>1</v>
      </c>
      <c r="P236" s="18" t="str">
        <f t="shared" si="14"/>
        <v>IV</v>
      </c>
      <c r="Q236" s="19"/>
    </row>
    <row r="237" spans="1:17" s="1" customFormat="1" ht="13.5" x14ac:dyDescent="0.25">
      <c r="A237" s="11" t="s">
        <v>32</v>
      </c>
      <c r="B237" s="12" t="s">
        <v>123</v>
      </c>
      <c r="C237" s="12" t="s">
        <v>125</v>
      </c>
      <c r="D237" s="13">
        <v>13</v>
      </c>
      <c r="E237" s="14" t="str">
        <f t="shared" si="12"/>
        <v>1</v>
      </c>
      <c r="F237" s="15"/>
      <c r="G237" s="15"/>
      <c r="H237" s="15"/>
      <c r="I237" s="15"/>
      <c r="J237" s="15"/>
      <c r="K237" s="15"/>
      <c r="L237" s="15"/>
      <c r="M237" s="15">
        <f t="shared" si="15"/>
        <v>0</v>
      </c>
      <c r="N237" s="16"/>
      <c r="O237" s="17">
        <f t="shared" si="13"/>
        <v>1</v>
      </c>
      <c r="P237" s="18" t="str">
        <f t="shared" si="14"/>
        <v>IV</v>
      </c>
      <c r="Q237" s="19"/>
    </row>
    <row r="238" spans="1:17" s="1" customFormat="1" ht="13.5" x14ac:dyDescent="0.25">
      <c r="A238" s="11" t="s">
        <v>32</v>
      </c>
      <c r="B238" s="12" t="s">
        <v>123</v>
      </c>
      <c r="C238" s="12" t="s">
        <v>126</v>
      </c>
      <c r="D238" s="13">
        <v>206</v>
      </c>
      <c r="E238" s="14" t="str">
        <f t="shared" si="12"/>
        <v>5</v>
      </c>
      <c r="F238" s="15"/>
      <c r="G238" s="15"/>
      <c r="H238" s="15"/>
      <c r="I238" s="15"/>
      <c r="J238" s="15"/>
      <c r="K238" s="15"/>
      <c r="L238" s="15"/>
      <c r="M238" s="15">
        <f t="shared" si="15"/>
        <v>0</v>
      </c>
      <c r="N238" s="16"/>
      <c r="O238" s="17">
        <f t="shared" si="13"/>
        <v>5</v>
      </c>
      <c r="P238" s="18" t="str">
        <f t="shared" si="14"/>
        <v>III B</v>
      </c>
      <c r="Q238" s="19"/>
    </row>
    <row r="239" spans="1:17" s="1" customFormat="1" ht="13.5" x14ac:dyDescent="0.25">
      <c r="A239" s="11" t="s">
        <v>32</v>
      </c>
      <c r="B239" s="12" t="s">
        <v>123</v>
      </c>
      <c r="C239" s="12" t="s">
        <v>127</v>
      </c>
      <c r="D239" s="13">
        <v>34</v>
      </c>
      <c r="E239" s="14" t="str">
        <f t="shared" si="12"/>
        <v>1</v>
      </c>
      <c r="F239" s="15"/>
      <c r="G239" s="15"/>
      <c r="H239" s="15"/>
      <c r="I239" s="15"/>
      <c r="J239" s="15"/>
      <c r="K239" s="15"/>
      <c r="L239" s="15"/>
      <c r="M239" s="15">
        <f t="shared" si="15"/>
        <v>0</v>
      </c>
      <c r="N239" s="16"/>
      <c r="O239" s="17">
        <f t="shared" si="13"/>
        <v>1</v>
      </c>
      <c r="P239" s="18" t="str">
        <f t="shared" si="14"/>
        <v>IV</v>
      </c>
      <c r="Q239" s="19"/>
    </row>
    <row r="240" spans="1:17" s="1" customFormat="1" ht="13.5" x14ac:dyDescent="0.25">
      <c r="A240" s="11" t="s">
        <v>32</v>
      </c>
      <c r="B240" s="12" t="s">
        <v>123</v>
      </c>
      <c r="C240" s="12" t="s">
        <v>128</v>
      </c>
      <c r="D240" s="13">
        <v>570</v>
      </c>
      <c r="E240" s="14" t="str">
        <f t="shared" si="12"/>
        <v>5</v>
      </c>
      <c r="F240" s="15"/>
      <c r="G240" s="15"/>
      <c r="H240" s="15"/>
      <c r="I240" s="15"/>
      <c r="J240" s="15"/>
      <c r="K240" s="15"/>
      <c r="L240" s="15"/>
      <c r="M240" s="15">
        <f t="shared" si="15"/>
        <v>0</v>
      </c>
      <c r="N240" s="16"/>
      <c r="O240" s="17">
        <f t="shared" si="13"/>
        <v>5</v>
      </c>
      <c r="P240" s="18" t="str">
        <f t="shared" si="14"/>
        <v>III B</v>
      </c>
      <c r="Q240" s="19"/>
    </row>
    <row r="241" spans="1:17" s="1" customFormat="1" ht="13.5" x14ac:dyDescent="0.25">
      <c r="A241" s="11" t="s">
        <v>32</v>
      </c>
      <c r="B241" s="12" t="s">
        <v>129</v>
      </c>
      <c r="C241" s="12" t="s">
        <v>130</v>
      </c>
      <c r="D241" s="13">
        <v>11</v>
      </c>
      <c r="E241" s="14" t="str">
        <f t="shared" si="12"/>
        <v>1</v>
      </c>
      <c r="F241" s="15"/>
      <c r="G241" s="15"/>
      <c r="H241" s="15"/>
      <c r="I241" s="15"/>
      <c r="J241" s="15"/>
      <c r="K241" s="15"/>
      <c r="L241" s="15"/>
      <c r="M241" s="15">
        <f t="shared" si="15"/>
        <v>0</v>
      </c>
      <c r="N241" s="16"/>
      <c r="O241" s="17">
        <f t="shared" si="13"/>
        <v>1</v>
      </c>
      <c r="P241" s="18" t="str">
        <f t="shared" si="14"/>
        <v>IV</v>
      </c>
      <c r="Q241" s="19"/>
    </row>
    <row r="242" spans="1:17" s="1" customFormat="1" ht="13.5" x14ac:dyDescent="0.25">
      <c r="A242" s="11" t="s">
        <v>32</v>
      </c>
      <c r="B242" s="12" t="s">
        <v>129</v>
      </c>
      <c r="C242" s="12" t="s">
        <v>131</v>
      </c>
      <c r="D242" s="13">
        <v>1</v>
      </c>
      <c r="E242" s="14" t="str">
        <f t="shared" si="12"/>
        <v>1</v>
      </c>
      <c r="F242" s="15"/>
      <c r="G242" s="15"/>
      <c r="H242" s="15"/>
      <c r="I242" s="15"/>
      <c r="J242" s="15"/>
      <c r="K242" s="15"/>
      <c r="L242" s="15"/>
      <c r="M242" s="15">
        <f t="shared" si="15"/>
        <v>0</v>
      </c>
      <c r="N242" s="16"/>
      <c r="O242" s="17">
        <f t="shared" si="13"/>
        <v>1</v>
      </c>
      <c r="P242" s="18" t="str">
        <f t="shared" si="14"/>
        <v>IV</v>
      </c>
      <c r="Q242" s="19"/>
    </row>
    <row r="243" spans="1:17" s="1" customFormat="1" ht="13.5" x14ac:dyDescent="0.25">
      <c r="A243" s="11" t="s">
        <v>32</v>
      </c>
      <c r="B243" s="12" t="s">
        <v>129</v>
      </c>
      <c r="C243" s="12" t="s">
        <v>129</v>
      </c>
      <c r="D243" s="13">
        <v>552</v>
      </c>
      <c r="E243" s="14" t="str">
        <f t="shared" si="12"/>
        <v>5</v>
      </c>
      <c r="F243" s="15"/>
      <c r="G243" s="15"/>
      <c r="H243" s="15"/>
      <c r="I243" s="15"/>
      <c r="J243" s="15"/>
      <c r="K243" s="15"/>
      <c r="L243" s="15"/>
      <c r="M243" s="15">
        <f t="shared" si="15"/>
        <v>0</v>
      </c>
      <c r="N243" s="16"/>
      <c r="O243" s="17">
        <f t="shared" si="13"/>
        <v>5</v>
      </c>
      <c r="P243" s="18" t="str">
        <f t="shared" si="14"/>
        <v>III B</v>
      </c>
      <c r="Q243" s="19"/>
    </row>
    <row r="244" spans="1:17" s="1" customFormat="1" ht="13.5" x14ac:dyDescent="0.25">
      <c r="A244" s="11" t="s">
        <v>32</v>
      </c>
      <c r="B244" s="12" t="s">
        <v>132</v>
      </c>
      <c r="C244" s="12" t="s">
        <v>133</v>
      </c>
      <c r="D244" s="13">
        <v>4</v>
      </c>
      <c r="E244" s="14" t="str">
        <f t="shared" si="12"/>
        <v>1</v>
      </c>
      <c r="F244" s="15"/>
      <c r="G244" s="15"/>
      <c r="H244" s="15"/>
      <c r="I244" s="15"/>
      <c r="J244" s="15"/>
      <c r="K244" s="15"/>
      <c r="L244" s="15"/>
      <c r="M244" s="15">
        <f t="shared" si="15"/>
        <v>0</v>
      </c>
      <c r="N244" s="16"/>
      <c r="O244" s="17">
        <f t="shared" si="13"/>
        <v>1</v>
      </c>
      <c r="P244" s="18" t="str">
        <f t="shared" si="14"/>
        <v>IV</v>
      </c>
      <c r="Q244" s="19"/>
    </row>
    <row r="245" spans="1:17" s="1" customFormat="1" ht="13.5" x14ac:dyDescent="0.25">
      <c r="A245" s="11" t="s">
        <v>32</v>
      </c>
      <c r="B245" s="12" t="s">
        <v>132</v>
      </c>
      <c r="C245" s="12" t="s">
        <v>134</v>
      </c>
      <c r="D245" s="13">
        <v>2</v>
      </c>
      <c r="E245" s="14" t="str">
        <f t="shared" si="12"/>
        <v>1</v>
      </c>
      <c r="F245" s="15"/>
      <c r="G245" s="15"/>
      <c r="H245" s="15"/>
      <c r="I245" s="15"/>
      <c r="J245" s="15"/>
      <c r="K245" s="15"/>
      <c r="L245" s="15"/>
      <c r="M245" s="15">
        <f t="shared" si="15"/>
        <v>0</v>
      </c>
      <c r="N245" s="16"/>
      <c r="O245" s="17">
        <f t="shared" si="13"/>
        <v>1</v>
      </c>
      <c r="P245" s="18" t="str">
        <f t="shared" si="14"/>
        <v>IV</v>
      </c>
      <c r="Q245" s="19"/>
    </row>
    <row r="246" spans="1:17" s="1" customFormat="1" ht="13.5" x14ac:dyDescent="0.25">
      <c r="A246" s="11" t="s">
        <v>32</v>
      </c>
      <c r="B246" s="12" t="s">
        <v>132</v>
      </c>
      <c r="C246" s="12" t="s">
        <v>135</v>
      </c>
      <c r="D246" s="13">
        <v>5</v>
      </c>
      <c r="E246" s="14" t="str">
        <f t="shared" si="12"/>
        <v>1</v>
      </c>
      <c r="F246" s="15"/>
      <c r="G246" s="15"/>
      <c r="H246" s="15"/>
      <c r="I246" s="15"/>
      <c r="J246" s="15"/>
      <c r="K246" s="15"/>
      <c r="L246" s="15"/>
      <c r="M246" s="15">
        <f t="shared" si="15"/>
        <v>0</v>
      </c>
      <c r="N246" s="16"/>
      <c r="O246" s="17">
        <f t="shared" si="13"/>
        <v>1</v>
      </c>
      <c r="P246" s="18" t="str">
        <f t="shared" si="14"/>
        <v>IV</v>
      </c>
      <c r="Q246" s="19"/>
    </row>
    <row r="247" spans="1:17" s="1" customFormat="1" ht="13.5" x14ac:dyDescent="0.25">
      <c r="A247" s="11" t="s">
        <v>32</v>
      </c>
      <c r="B247" s="12" t="s">
        <v>132</v>
      </c>
      <c r="C247" s="12" t="s">
        <v>132</v>
      </c>
      <c r="D247" s="13">
        <v>118</v>
      </c>
      <c r="E247" s="14" t="str">
        <f t="shared" si="12"/>
        <v>1</v>
      </c>
      <c r="F247" s="15"/>
      <c r="G247" s="15"/>
      <c r="H247" s="15"/>
      <c r="I247" s="15"/>
      <c r="J247" s="15"/>
      <c r="K247" s="15"/>
      <c r="L247" s="15"/>
      <c r="M247" s="15">
        <f t="shared" si="15"/>
        <v>0</v>
      </c>
      <c r="N247" s="16"/>
      <c r="O247" s="17">
        <f t="shared" si="13"/>
        <v>1</v>
      </c>
      <c r="P247" s="18" t="str">
        <f t="shared" si="14"/>
        <v>IV</v>
      </c>
      <c r="Q247" s="19"/>
    </row>
    <row r="248" spans="1:17" s="1" customFormat="1" ht="13.5" x14ac:dyDescent="0.25">
      <c r="A248" s="11" t="s">
        <v>32</v>
      </c>
      <c r="B248" s="12" t="s">
        <v>132</v>
      </c>
      <c r="C248" s="12" t="s">
        <v>136</v>
      </c>
      <c r="D248" s="13">
        <v>9</v>
      </c>
      <c r="E248" s="14" t="str">
        <f t="shared" si="12"/>
        <v>1</v>
      </c>
      <c r="F248" s="15"/>
      <c r="G248" s="15"/>
      <c r="H248" s="15"/>
      <c r="I248" s="15"/>
      <c r="J248" s="15"/>
      <c r="K248" s="15"/>
      <c r="L248" s="15"/>
      <c r="M248" s="15">
        <f t="shared" si="15"/>
        <v>0</v>
      </c>
      <c r="N248" s="16"/>
      <c r="O248" s="17">
        <f t="shared" si="13"/>
        <v>1</v>
      </c>
      <c r="P248" s="18" t="str">
        <f t="shared" si="14"/>
        <v>IV</v>
      </c>
      <c r="Q248" s="19"/>
    </row>
    <row r="249" spans="1:17" s="1" customFormat="1" ht="13.5" x14ac:dyDescent="0.25">
      <c r="A249" s="11" t="s">
        <v>32</v>
      </c>
      <c r="B249" s="12" t="s">
        <v>137</v>
      </c>
      <c r="C249" s="12" t="s">
        <v>138</v>
      </c>
      <c r="D249" s="13">
        <v>109</v>
      </c>
      <c r="E249" s="14" t="str">
        <f t="shared" si="12"/>
        <v>1</v>
      </c>
      <c r="F249" s="15"/>
      <c r="G249" s="15"/>
      <c r="H249" s="15"/>
      <c r="I249" s="15"/>
      <c r="J249" s="15"/>
      <c r="K249" s="15"/>
      <c r="L249" s="15"/>
      <c r="M249" s="15">
        <f t="shared" si="15"/>
        <v>0</v>
      </c>
      <c r="N249" s="16"/>
      <c r="O249" s="17">
        <f t="shared" si="13"/>
        <v>1</v>
      </c>
      <c r="P249" s="18" t="str">
        <f t="shared" si="14"/>
        <v>IV</v>
      </c>
      <c r="Q249" s="19"/>
    </row>
    <row r="250" spans="1:17" s="1" customFormat="1" ht="13.5" x14ac:dyDescent="0.25">
      <c r="A250" s="11" t="s">
        <v>32</v>
      </c>
      <c r="B250" s="12" t="s">
        <v>137</v>
      </c>
      <c r="C250" s="12" t="s">
        <v>137</v>
      </c>
      <c r="D250" s="13">
        <v>275</v>
      </c>
      <c r="E250" s="14" t="str">
        <f t="shared" si="12"/>
        <v>5</v>
      </c>
      <c r="F250" s="15"/>
      <c r="G250" s="15"/>
      <c r="H250" s="15"/>
      <c r="I250" s="15"/>
      <c r="J250" s="15"/>
      <c r="K250" s="15"/>
      <c r="L250" s="15"/>
      <c r="M250" s="15">
        <f t="shared" si="15"/>
        <v>0</v>
      </c>
      <c r="N250" s="16"/>
      <c r="O250" s="17">
        <f t="shared" si="13"/>
        <v>5</v>
      </c>
      <c r="P250" s="18" t="str">
        <f t="shared" si="14"/>
        <v>III B</v>
      </c>
      <c r="Q250" s="19"/>
    </row>
    <row r="251" spans="1:17" s="1" customFormat="1" ht="13.5" x14ac:dyDescent="0.25">
      <c r="A251" s="11" t="s">
        <v>32</v>
      </c>
      <c r="B251" s="12" t="s">
        <v>137</v>
      </c>
      <c r="C251" s="12" t="s">
        <v>139</v>
      </c>
      <c r="D251" s="13">
        <v>33</v>
      </c>
      <c r="E251" s="14" t="str">
        <f t="shared" si="12"/>
        <v>1</v>
      </c>
      <c r="F251" s="15"/>
      <c r="G251" s="15"/>
      <c r="H251" s="15"/>
      <c r="I251" s="15"/>
      <c r="J251" s="15"/>
      <c r="K251" s="15"/>
      <c r="L251" s="15"/>
      <c r="M251" s="15">
        <f t="shared" si="15"/>
        <v>0</v>
      </c>
      <c r="N251" s="16"/>
      <c r="O251" s="17">
        <f t="shared" si="13"/>
        <v>1</v>
      </c>
      <c r="P251" s="18" t="str">
        <f t="shared" si="14"/>
        <v>IV</v>
      </c>
      <c r="Q251" s="19"/>
    </row>
    <row r="252" spans="1:17" s="1" customFormat="1" ht="13.5" x14ac:dyDescent="0.25">
      <c r="A252" s="11" t="s">
        <v>32</v>
      </c>
      <c r="B252" s="12" t="s">
        <v>140</v>
      </c>
      <c r="C252" s="12" t="s">
        <v>140</v>
      </c>
      <c r="D252" s="13">
        <v>245</v>
      </c>
      <c r="E252" s="14" t="str">
        <f t="shared" si="12"/>
        <v>5</v>
      </c>
      <c r="F252" s="15"/>
      <c r="G252" s="15"/>
      <c r="H252" s="15"/>
      <c r="I252" s="15"/>
      <c r="J252" s="15"/>
      <c r="K252" s="15"/>
      <c r="L252" s="15"/>
      <c r="M252" s="15">
        <f t="shared" si="15"/>
        <v>0</v>
      </c>
      <c r="N252" s="16"/>
      <c r="O252" s="17">
        <f t="shared" si="13"/>
        <v>5</v>
      </c>
      <c r="P252" s="18" t="str">
        <f t="shared" si="14"/>
        <v>III B</v>
      </c>
      <c r="Q252" s="19"/>
    </row>
    <row r="253" spans="1:17" s="1" customFormat="1" ht="13.5" x14ac:dyDescent="0.25">
      <c r="A253" s="11" t="s">
        <v>32</v>
      </c>
      <c r="B253" s="12" t="s">
        <v>141</v>
      </c>
      <c r="C253" s="12" t="s">
        <v>142</v>
      </c>
      <c r="D253" s="13">
        <v>135</v>
      </c>
      <c r="E253" s="14" t="str">
        <f t="shared" si="12"/>
        <v>1</v>
      </c>
      <c r="F253" s="15"/>
      <c r="G253" s="15"/>
      <c r="H253" s="15"/>
      <c r="I253" s="15"/>
      <c r="J253" s="15"/>
      <c r="K253" s="15"/>
      <c r="L253" s="15"/>
      <c r="M253" s="15">
        <f t="shared" si="15"/>
        <v>0</v>
      </c>
      <c r="N253" s="16"/>
      <c r="O253" s="17">
        <f t="shared" si="13"/>
        <v>1</v>
      </c>
      <c r="P253" s="18" t="str">
        <f t="shared" si="14"/>
        <v>IV</v>
      </c>
      <c r="Q253" s="19"/>
    </row>
    <row r="254" spans="1:17" s="1" customFormat="1" ht="13.5" x14ac:dyDescent="0.25">
      <c r="A254" s="11" t="s">
        <v>32</v>
      </c>
      <c r="B254" s="12" t="s">
        <v>141</v>
      </c>
      <c r="C254" s="12" t="s">
        <v>143</v>
      </c>
      <c r="D254" s="13">
        <v>4</v>
      </c>
      <c r="E254" s="14" t="str">
        <f t="shared" si="12"/>
        <v>1</v>
      </c>
      <c r="F254" s="15"/>
      <c r="G254" s="15"/>
      <c r="H254" s="15"/>
      <c r="I254" s="15"/>
      <c r="J254" s="15"/>
      <c r="K254" s="15"/>
      <c r="L254" s="15"/>
      <c r="M254" s="15">
        <f t="shared" si="15"/>
        <v>0</v>
      </c>
      <c r="N254" s="16"/>
      <c r="O254" s="17">
        <f t="shared" si="13"/>
        <v>1</v>
      </c>
      <c r="P254" s="18" t="str">
        <f t="shared" si="14"/>
        <v>IV</v>
      </c>
      <c r="Q254" s="19"/>
    </row>
    <row r="255" spans="1:17" s="1" customFormat="1" ht="13.5" x14ac:dyDescent="0.25">
      <c r="A255" s="11" t="s">
        <v>32</v>
      </c>
      <c r="B255" s="12" t="s">
        <v>141</v>
      </c>
      <c r="C255" s="12" t="s">
        <v>141</v>
      </c>
      <c r="D255" s="13">
        <v>230</v>
      </c>
      <c r="E255" s="14" t="str">
        <f t="shared" si="12"/>
        <v>5</v>
      </c>
      <c r="F255" s="15"/>
      <c r="G255" s="15"/>
      <c r="H255" s="15"/>
      <c r="I255" s="15"/>
      <c r="J255" s="15"/>
      <c r="K255" s="15"/>
      <c r="L255" s="15"/>
      <c r="M255" s="15">
        <f t="shared" si="15"/>
        <v>0</v>
      </c>
      <c r="N255" s="16"/>
      <c r="O255" s="17">
        <f t="shared" si="13"/>
        <v>5</v>
      </c>
      <c r="P255" s="18" t="str">
        <f t="shared" si="14"/>
        <v>III B</v>
      </c>
      <c r="Q255" s="19"/>
    </row>
    <row r="256" spans="1:17" s="1" customFormat="1" ht="13.5" x14ac:dyDescent="0.25">
      <c r="A256" s="11" t="s">
        <v>32</v>
      </c>
      <c r="B256" s="12" t="s">
        <v>141</v>
      </c>
      <c r="C256" s="12" t="s">
        <v>144</v>
      </c>
      <c r="D256" s="13">
        <v>84</v>
      </c>
      <c r="E256" s="14" t="str">
        <f t="shared" si="12"/>
        <v>1</v>
      </c>
      <c r="F256" s="15"/>
      <c r="G256" s="15"/>
      <c r="H256" s="15"/>
      <c r="I256" s="15"/>
      <c r="J256" s="15"/>
      <c r="K256" s="15"/>
      <c r="L256" s="15"/>
      <c r="M256" s="15">
        <f t="shared" si="15"/>
        <v>0</v>
      </c>
      <c r="N256" s="16"/>
      <c r="O256" s="17">
        <f t="shared" si="13"/>
        <v>1</v>
      </c>
      <c r="P256" s="18" t="str">
        <f t="shared" si="14"/>
        <v>IV</v>
      </c>
      <c r="Q256" s="19"/>
    </row>
    <row r="257" spans="1:17" s="1" customFormat="1" ht="13.5" x14ac:dyDescent="0.25">
      <c r="A257" s="11" t="s">
        <v>32</v>
      </c>
      <c r="B257" s="12" t="s">
        <v>141</v>
      </c>
      <c r="C257" s="12" t="s">
        <v>145</v>
      </c>
      <c r="D257" s="13">
        <v>24</v>
      </c>
      <c r="E257" s="14" t="str">
        <f t="shared" si="12"/>
        <v>1</v>
      </c>
      <c r="F257" s="15"/>
      <c r="G257" s="15"/>
      <c r="H257" s="15"/>
      <c r="I257" s="15"/>
      <c r="J257" s="15"/>
      <c r="K257" s="15"/>
      <c r="L257" s="15"/>
      <c r="M257" s="15">
        <f t="shared" si="15"/>
        <v>0</v>
      </c>
      <c r="N257" s="16"/>
      <c r="O257" s="17">
        <f t="shared" si="13"/>
        <v>1</v>
      </c>
      <c r="P257" s="18" t="str">
        <f t="shared" si="14"/>
        <v>IV</v>
      </c>
      <c r="Q257" s="19"/>
    </row>
    <row r="258" spans="1:17" s="1" customFormat="1" ht="13.5" x14ac:dyDescent="0.25">
      <c r="A258" s="11" t="s">
        <v>32</v>
      </c>
      <c r="B258" s="12" t="s">
        <v>146</v>
      </c>
      <c r="C258" s="12" t="s">
        <v>146</v>
      </c>
      <c r="D258" s="13">
        <v>668</v>
      </c>
      <c r="E258" s="14" t="str">
        <f t="shared" si="12"/>
        <v>5</v>
      </c>
      <c r="F258" s="15"/>
      <c r="G258" s="15"/>
      <c r="H258" s="15"/>
      <c r="I258" s="15"/>
      <c r="J258" s="15"/>
      <c r="K258" s="15">
        <v>1</v>
      </c>
      <c r="L258" s="15"/>
      <c r="M258" s="15">
        <f t="shared" si="15"/>
        <v>1</v>
      </c>
      <c r="N258" s="16"/>
      <c r="O258" s="17">
        <f t="shared" si="13"/>
        <v>6</v>
      </c>
      <c r="P258" s="18" t="str">
        <f t="shared" si="14"/>
        <v>III A</v>
      </c>
      <c r="Q258" s="19" t="s">
        <v>248</v>
      </c>
    </row>
    <row r="259" spans="1:17" s="1" customFormat="1" ht="13.5" x14ac:dyDescent="0.25">
      <c r="A259" s="11" t="s">
        <v>32</v>
      </c>
      <c r="B259" s="12" t="s">
        <v>147</v>
      </c>
      <c r="C259" s="12" t="s">
        <v>148</v>
      </c>
      <c r="D259" s="13">
        <v>410</v>
      </c>
      <c r="E259" s="14" t="str">
        <f t="shared" si="12"/>
        <v>5</v>
      </c>
      <c r="F259" s="15"/>
      <c r="G259" s="15"/>
      <c r="H259" s="15"/>
      <c r="I259" s="15"/>
      <c r="J259" s="15"/>
      <c r="K259" s="15"/>
      <c r="L259" s="15"/>
      <c r="M259" s="15">
        <f t="shared" si="15"/>
        <v>0</v>
      </c>
      <c r="N259" s="16"/>
      <c r="O259" s="17">
        <f t="shared" si="13"/>
        <v>5</v>
      </c>
      <c r="P259" s="18" t="str">
        <f t="shared" si="14"/>
        <v>III B</v>
      </c>
      <c r="Q259" s="19"/>
    </row>
    <row r="260" spans="1:17" s="1" customFormat="1" ht="13.5" x14ac:dyDescent="0.25">
      <c r="A260" s="11" t="s">
        <v>32</v>
      </c>
      <c r="B260" s="12" t="s">
        <v>147</v>
      </c>
      <c r="C260" s="12" t="s">
        <v>149</v>
      </c>
      <c r="D260" s="13">
        <v>25</v>
      </c>
      <c r="E260" s="14" t="str">
        <f t="shared" si="12"/>
        <v>1</v>
      </c>
      <c r="F260" s="15"/>
      <c r="G260" s="15"/>
      <c r="H260" s="15"/>
      <c r="I260" s="15"/>
      <c r="J260" s="15"/>
      <c r="K260" s="15"/>
      <c r="L260" s="15"/>
      <c r="M260" s="15">
        <f t="shared" si="15"/>
        <v>0</v>
      </c>
      <c r="N260" s="16"/>
      <c r="O260" s="17">
        <f t="shared" si="13"/>
        <v>1</v>
      </c>
      <c r="P260" s="18" t="str">
        <f t="shared" si="14"/>
        <v>IV</v>
      </c>
      <c r="Q260" s="19"/>
    </row>
    <row r="261" spans="1:17" s="1" customFormat="1" ht="13.5" x14ac:dyDescent="0.25">
      <c r="A261" s="11" t="s">
        <v>32</v>
      </c>
      <c r="B261" s="12" t="s">
        <v>147</v>
      </c>
      <c r="C261" s="12" t="s">
        <v>147</v>
      </c>
      <c r="D261" s="13">
        <v>630</v>
      </c>
      <c r="E261" s="14" t="str">
        <f t="shared" si="12"/>
        <v>5</v>
      </c>
      <c r="F261" s="15"/>
      <c r="G261" s="15"/>
      <c r="H261" s="15"/>
      <c r="I261" s="15"/>
      <c r="J261" s="15"/>
      <c r="K261" s="15"/>
      <c r="L261" s="15"/>
      <c r="M261" s="15">
        <f t="shared" si="15"/>
        <v>0</v>
      </c>
      <c r="N261" s="16"/>
      <c r="O261" s="17">
        <f t="shared" si="13"/>
        <v>5</v>
      </c>
      <c r="P261" s="18" t="str">
        <f t="shared" si="14"/>
        <v>III B</v>
      </c>
      <c r="Q261" s="19"/>
    </row>
    <row r="262" spans="1:17" s="1" customFormat="1" ht="13.5" x14ac:dyDescent="0.25">
      <c r="A262" s="11" t="s">
        <v>32</v>
      </c>
      <c r="B262" s="12" t="s">
        <v>147</v>
      </c>
      <c r="C262" s="12" t="s">
        <v>150</v>
      </c>
      <c r="D262" s="13">
        <v>77</v>
      </c>
      <c r="E262" s="14" t="str">
        <f t="shared" ref="E262:E325" si="16">IF(D262&gt;50000,"20",IF(D262&gt;15000,"15",IF(D262&gt;5000,"14",IF(D262&gt;3000,"12",IF(D262&gt;1000,"10",IF(D262&gt;200,"5",IF(D262&gt;=0,"1",)))))))</f>
        <v>1</v>
      </c>
      <c r="F262" s="15"/>
      <c r="G262" s="15"/>
      <c r="H262" s="15"/>
      <c r="I262" s="15"/>
      <c r="J262" s="15"/>
      <c r="K262" s="15"/>
      <c r="L262" s="15"/>
      <c r="M262" s="15">
        <f t="shared" si="15"/>
        <v>0</v>
      </c>
      <c r="N262" s="16"/>
      <c r="O262" s="17">
        <f t="shared" ref="O262:O325" si="17">E262+M262+N262</f>
        <v>1</v>
      </c>
      <c r="P262" s="18" t="str">
        <f t="shared" ref="P262:P325" si="18">IF(O262&gt;24,"I A",IF(O262&gt;20,"I B",IF(O262&gt;15,"II A",IF(O262&gt;10,"II B",IF(O262&gt;5,"III A",IF(O262&gt;2,"III B",IF(O262&gt;=0,"IV",)))))))</f>
        <v>IV</v>
      </c>
      <c r="Q262" s="19"/>
    </row>
    <row r="263" spans="1:17" s="1" customFormat="1" ht="13.5" x14ac:dyDescent="0.25">
      <c r="A263" s="11" t="s">
        <v>32</v>
      </c>
      <c r="B263" s="12" t="s">
        <v>147</v>
      </c>
      <c r="C263" s="12" t="s">
        <v>151</v>
      </c>
      <c r="D263" s="13">
        <v>12</v>
      </c>
      <c r="E263" s="14" t="str">
        <f t="shared" si="16"/>
        <v>1</v>
      </c>
      <c r="F263" s="15"/>
      <c r="G263" s="15"/>
      <c r="H263" s="15"/>
      <c r="I263" s="15"/>
      <c r="J263" s="15"/>
      <c r="K263" s="15"/>
      <c r="L263" s="15"/>
      <c r="M263" s="15">
        <f t="shared" ref="M263:M326" si="19">SUM(F263:L263)</f>
        <v>0</v>
      </c>
      <c r="N263" s="16"/>
      <c r="O263" s="17">
        <f t="shared" si="17"/>
        <v>1</v>
      </c>
      <c r="P263" s="18" t="str">
        <f t="shared" si="18"/>
        <v>IV</v>
      </c>
      <c r="Q263" s="19"/>
    </row>
    <row r="264" spans="1:17" s="1" customFormat="1" ht="13.5" x14ac:dyDescent="0.25">
      <c r="A264" s="11" t="s">
        <v>32</v>
      </c>
      <c r="B264" s="12" t="s">
        <v>152</v>
      </c>
      <c r="C264" s="12" t="s">
        <v>152</v>
      </c>
      <c r="D264" s="13">
        <v>194</v>
      </c>
      <c r="E264" s="14" t="str">
        <f t="shared" si="16"/>
        <v>1</v>
      </c>
      <c r="F264" s="15"/>
      <c r="G264" s="15"/>
      <c r="H264" s="15"/>
      <c r="I264" s="15"/>
      <c r="J264" s="15"/>
      <c r="K264" s="15"/>
      <c r="L264" s="15"/>
      <c r="M264" s="15">
        <f t="shared" si="19"/>
        <v>0</v>
      </c>
      <c r="N264" s="16"/>
      <c r="O264" s="17">
        <f t="shared" si="17"/>
        <v>1</v>
      </c>
      <c r="P264" s="18" t="str">
        <f t="shared" si="18"/>
        <v>IV</v>
      </c>
      <c r="Q264" s="19"/>
    </row>
    <row r="265" spans="1:17" s="1" customFormat="1" ht="13.5" x14ac:dyDescent="0.25">
      <c r="A265" s="11" t="s">
        <v>32</v>
      </c>
      <c r="B265" s="12" t="s">
        <v>153</v>
      </c>
      <c r="C265" s="12" t="s">
        <v>153</v>
      </c>
      <c r="D265" s="13">
        <v>191</v>
      </c>
      <c r="E265" s="14" t="str">
        <f t="shared" si="16"/>
        <v>1</v>
      </c>
      <c r="F265" s="15"/>
      <c r="G265" s="15"/>
      <c r="H265" s="15"/>
      <c r="I265" s="15"/>
      <c r="J265" s="15"/>
      <c r="K265" s="15"/>
      <c r="L265" s="15"/>
      <c r="M265" s="15">
        <f t="shared" si="19"/>
        <v>0</v>
      </c>
      <c r="N265" s="16"/>
      <c r="O265" s="17">
        <f t="shared" si="17"/>
        <v>1</v>
      </c>
      <c r="P265" s="18" t="str">
        <f t="shared" si="18"/>
        <v>IV</v>
      </c>
      <c r="Q265" s="19"/>
    </row>
    <row r="266" spans="1:17" s="1" customFormat="1" ht="13.5" x14ac:dyDescent="0.25">
      <c r="A266" s="11" t="s">
        <v>32</v>
      </c>
      <c r="B266" s="12" t="s">
        <v>154</v>
      </c>
      <c r="C266" s="12" t="s">
        <v>154</v>
      </c>
      <c r="D266" s="13">
        <v>403</v>
      </c>
      <c r="E266" s="14" t="str">
        <f t="shared" si="16"/>
        <v>5</v>
      </c>
      <c r="F266" s="15"/>
      <c r="G266" s="15"/>
      <c r="H266" s="15"/>
      <c r="I266" s="15"/>
      <c r="J266" s="15"/>
      <c r="K266" s="15"/>
      <c r="L266" s="15"/>
      <c r="M266" s="15">
        <f t="shared" si="19"/>
        <v>0</v>
      </c>
      <c r="N266" s="16"/>
      <c r="O266" s="17">
        <f t="shared" si="17"/>
        <v>5</v>
      </c>
      <c r="P266" s="18" t="str">
        <f t="shared" si="18"/>
        <v>III B</v>
      </c>
      <c r="Q266" s="19"/>
    </row>
    <row r="267" spans="1:17" s="1" customFormat="1" ht="13.5" x14ac:dyDescent="0.25">
      <c r="A267" s="11" t="s">
        <v>32</v>
      </c>
      <c r="B267" s="12" t="s">
        <v>155</v>
      </c>
      <c r="C267" s="12" t="s">
        <v>156</v>
      </c>
      <c r="D267" s="13">
        <v>3</v>
      </c>
      <c r="E267" s="14" t="str">
        <f t="shared" si="16"/>
        <v>1</v>
      </c>
      <c r="F267" s="15"/>
      <c r="G267" s="15"/>
      <c r="H267" s="15"/>
      <c r="I267" s="15"/>
      <c r="J267" s="15"/>
      <c r="K267" s="15"/>
      <c r="L267" s="15"/>
      <c r="M267" s="15">
        <f t="shared" si="19"/>
        <v>0</v>
      </c>
      <c r="N267" s="16"/>
      <c r="O267" s="17">
        <f t="shared" si="17"/>
        <v>1</v>
      </c>
      <c r="P267" s="18" t="str">
        <f t="shared" si="18"/>
        <v>IV</v>
      </c>
      <c r="Q267" s="19"/>
    </row>
    <row r="268" spans="1:17" s="1" customFormat="1" ht="13.5" x14ac:dyDescent="0.25">
      <c r="A268" s="11" t="s">
        <v>32</v>
      </c>
      <c r="B268" s="12" t="s">
        <v>155</v>
      </c>
      <c r="C268" s="12" t="s">
        <v>157</v>
      </c>
      <c r="D268" s="13">
        <v>49</v>
      </c>
      <c r="E268" s="14" t="str">
        <f t="shared" si="16"/>
        <v>1</v>
      </c>
      <c r="F268" s="15"/>
      <c r="G268" s="15"/>
      <c r="H268" s="15"/>
      <c r="I268" s="15"/>
      <c r="J268" s="15"/>
      <c r="K268" s="15"/>
      <c r="L268" s="15"/>
      <c r="M268" s="15">
        <f t="shared" si="19"/>
        <v>0</v>
      </c>
      <c r="N268" s="16"/>
      <c r="O268" s="17">
        <f t="shared" si="17"/>
        <v>1</v>
      </c>
      <c r="P268" s="18" t="str">
        <f t="shared" si="18"/>
        <v>IV</v>
      </c>
      <c r="Q268" s="19"/>
    </row>
    <row r="269" spans="1:17" s="1" customFormat="1" ht="13.5" x14ac:dyDescent="0.25">
      <c r="A269" s="11" t="s">
        <v>32</v>
      </c>
      <c r="B269" s="12" t="s">
        <v>155</v>
      </c>
      <c r="C269" s="12" t="s">
        <v>158</v>
      </c>
      <c r="D269" s="13">
        <v>38</v>
      </c>
      <c r="E269" s="14" t="str">
        <f t="shared" si="16"/>
        <v>1</v>
      </c>
      <c r="F269" s="15"/>
      <c r="G269" s="15"/>
      <c r="H269" s="15"/>
      <c r="I269" s="15"/>
      <c r="J269" s="15"/>
      <c r="K269" s="15"/>
      <c r="L269" s="15"/>
      <c r="M269" s="15">
        <f t="shared" si="19"/>
        <v>0</v>
      </c>
      <c r="N269" s="16"/>
      <c r="O269" s="17">
        <f t="shared" si="17"/>
        <v>1</v>
      </c>
      <c r="P269" s="18" t="str">
        <f t="shared" si="18"/>
        <v>IV</v>
      </c>
      <c r="Q269" s="19"/>
    </row>
    <row r="270" spans="1:17" s="1" customFormat="1" ht="13.5" x14ac:dyDescent="0.25">
      <c r="A270" s="11" t="s">
        <v>32</v>
      </c>
      <c r="B270" s="12" t="s">
        <v>155</v>
      </c>
      <c r="C270" s="12" t="s">
        <v>159</v>
      </c>
      <c r="D270" s="13">
        <v>932</v>
      </c>
      <c r="E270" s="14" t="str">
        <f t="shared" si="16"/>
        <v>5</v>
      </c>
      <c r="F270" s="15"/>
      <c r="G270" s="15"/>
      <c r="H270" s="15"/>
      <c r="I270" s="15"/>
      <c r="J270" s="15"/>
      <c r="K270" s="15"/>
      <c r="L270" s="15"/>
      <c r="M270" s="15">
        <f t="shared" si="19"/>
        <v>0</v>
      </c>
      <c r="N270" s="16"/>
      <c r="O270" s="17">
        <f t="shared" si="17"/>
        <v>5</v>
      </c>
      <c r="P270" s="18" t="str">
        <f t="shared" si="18"/>
        <v>III B</v>
      </c>
      <c r="Q270" s="19"/>
    </row>
    <row r="271" spans="1:17" s="1" customFormat="1" ht="13.5" x14ac:dyDescent="0.25">
      <c r="A271" s="11" t="s">
        <v>32</v>
      </c>
      <c r="B271" s="12" t="s">
        <v>155</v>
      </c>
      <c r="C271" s="12" t="s">
        <v>160</v>
      </c>
      <c r="D271" s="13">
        <v>2</v>
      </c>
      <c r="E271" s="14" t="str">
        <f t="shared" si="16"/>
        <v>1</v>
      </c>
      <c r="F271" s="15"/>
      <c r="G271" s="15"/>
      <c r="H271" s="15"/>
      <c r="I271" s="15"/>
      <c r="J271" s="15"/>
      <c r="K271" s="15"/>
      <c r="L271" s="15"/>
      <c r="M271" s="15">
        <f t="shared" si="19"/>
        <v>0</v>
      </c>
      <c r="N271" s="16"/>
      <c r="O271" s="17">
        <f t="shared" si="17"/>
        <v>1</v>
      </c>
      <c r="P271" s="18" t="str">
        <f t="shared" si="18"/>
        <v>IV</v>
      </c>
      <c r="Q271" s="19"/>
    </row>
    <row r="272" spans="1:17" s="1" customFormat="1" ht="13.5" x14ac:dyDescent="0.25">
      <c r="A272" s="11" t="s">
        <v>32</v>
      </c>
      <c r="B272" s="12" t="s">
        <v>155</v>
      </c>
      <c r="C272" s="12" t="s">
        <v>161</v>
      </c>
      <c r="D272" s="13">
        <v>133</v>
      </c>
      <c r="E272" s="14" t="str">
        <f t="shared" si="16"/>
        <v>1</v>
      </c>
      <c r="F272" s="15"/>
      <c r="G272" s="15"/>
      <c r="H272" s="15"/>
      <c r="I272" s="15"/>
      <c r="J272" s="15"/>
      <c r="K272" s="15"/>
      <c r="L272" s="15"/>
      <c r="M272" s="15">
        <f t="shared" si="19"/>
        <v>0</v>
      </c>
      <c r="N272" s="16"/>
      <c r="O272" s="17">
        <f t="shared" si="17"/>
        <v>1</v>
      </c>
      <c r="P272" s="18" t="str">
        <f t="shared" si="18"/>
        <v>IV</v>
      </c>
      <c r="Q272" s="19"/>
    </row>
    <row r="273" spans="1:17" s="1" customFormat="1" ht="13.5" x14ac:dyDescent="0.25">
      <c r="A273" s="11" t="s">
        <v>32</v>
      </c>
      <c r="B273" s="12" t="s">
        <v>155</v>
      </c>
      <c r="C273" s="12" t="s">
        <v>162</v>
      </c>
      <c r="D273" s="13">
        <v>8</v>
      </c>
      <c r="E273" s="14" t="str">
        <f t="shared" si="16"/>
        <v>1</v>
      </c>
      <c r="F273" s="15"/>
      <c r="G273" s="15"/>
      <c r="H273" s="15"/>
      <c r="I273" s="15"/>
      <c r="J273" s="15"/>
      <c r="K273" s="15"/>
      <c r="L273" s="15"/>
      <c r="M273" s="15">
        <f t="shared" si="19"/>
        <v>0</v>
      </c>
      <c r="N273" s="16"/>
      <c r="O273" s="17">
        <f t="shared" si="17"/>
        <v>1</v>
      </c>
      <c r="P273" s="18" t="str">
        <f t="shared" si="18"/>
        <v>IV</v>
      </c>
      <c r="Q273" s="19"/>
    </row>
    <row r="274" spans="1:17" s="1" customFormat="1" ht="13.5" x14ac:dyDescent="0.25">
      <c r="A274" s="11" t="s">
        <v>32</v>
      </c>
      <c r="B274" s="12" t="s">
        <v>163</v>
      </c>
      <c r="C274" s="12" t="s">
        <v>163</v>
      </c>
      <c r="D274" s="13">
        <v>400</v>
      </c>
      <c r="E274" s="14" t="str">
        <f t="shared" si="16"/>
        <v>5</v>
      </c>
      <c r="F274" s="15"/>
      <c r="G274" s="15"/>
      <c r="H274" s="15"/>
      <c r="I274" s="15"/>
      <c r="J274" s="15"/>
      <c r="K274" s="15"/>
      <c r="L274" s="15"/>
      <c r="M274" s="15">
        <f t="shared" si="19"/>
        <v>0</v>
      </c>
      <c r="N274" s="16"/>
      <c r="O274" s="17">
        <f t="shared" si="17"/>
        <v>5</v>
      </c>
      <c r="P274" s="18" t="str">
        <f t="shared" si="18"/>
        <v>III B</v>
      </c>
      <c r="Q274" s="19"/>
    </row>
    <row r="275" spans="1:17" s="1" customFormat="1" ht="13.5" x14ac:dyDescent="0.25">
      <c r="A275" s="11" t="s">
        <v>32</v>
      </c>
      <c r="B275" s="12" t="s">
        <v>164</v>
      </c>
      <c r="C275" s="12" t="s">
        <v>165</v>
      </c>
      <c r="D275" s="13">
        <v>362</v>
      </c>
      <c r="E275" s="14" t="str">
        <f t="shared" si="16"/>
        <v>5</v>
      </c>
      <c r="F275" s="15"/>
      <c r="G275" s="15"/>
      <c r="H275" s="15"/>
      <c r="I275" s="15"/>
      <c r="J275" s="15"/>
      <c r="K275" s="15"/>
      <c r="L275" s="15"/>
      <c r="M275" s="15">
        <f t="shared" si="19"/>
        <v>0</v>
      </c>
      <c r="N275" s="16"/>
      <c r="O275" s="17">
        <f t="shared" si="17"/>
        <v>5</v>
      </c>
      <c r="P275" s="18" t="str">
        <f t="shared" si="18"/>
        <v>III B</v>
      </c>
      <c r="Q275" s="19"/>
    </row>
    <row r="276" spans="1:17" s="1" customFormat="1" ht="13.5" x14ac:dyDescent="0.25">
      <c r="A276" s="11" t="s">
        <v>32</v>
      </c>
      <c r="B276" s="12" t="s">
        <v>164</v>
      </c>
      <c r="C276" s="12" t="s">
        <v>164</v>
      </c>
      <c r="D276" s="13">
        <v>1515</v>
      </c>
      <c r="E276" s="14" t="str">
        <f t="shared" si="16"/>
        <v>10</v>
      </c>
      <c r="F276" s="15"/>
      <c r="G276" s="15"/>
      <c r="H276" s="15"/>
      <c r="I276" s="15"/>
      <c r="J276" s="15"/>
      <c r="K276" s="15"/>
      <c r="L276" s="15"/>
      <c r="M276" s="15">
        <f t="shared" si="19"/>
        <v>0</v>
      </c>
      <c r="N276" s="16"/>
      <c r="O276" s="17">
        <f t="shared" si="17"/>
        <v>10</v>
      </c>
      <c r="P276" s="18" t="str">
        <f t="shared" si="18"/>
        <v>III A</v>
      </c>
      <c r="Q276" s="19"/>
    </row>
    <row r="277" spans="1:17" s="1" customFormat="1" ht="13.5" x14ac:dyDescent="0.25">
      <c r="A277" s="11" t="s">
        <v>32</v>
      </c>
      <c r="B277" s="12" t="s">
        <v>166</v>
      </c>
      <c r="C277" s="12" t="s">
        <v>166</v>
      </c>
      <c r="D277" s="13">
        <v>942</v>
      </c>
      <c r="E277" s="14" t="str">
        <f t="shared" si="16"/>
        <v>5</v>
      </c>
      <c r="F277" s="15"/>
      <c r="G277" s="15"/>
      <c r="H277" s="15"/>
      <c r="I277" s="15"/>
      <c r="J277" s="15"/>
      <c r="K277" s="15"/>
      <c r="L277" s="15"/>
      <c r="M277" s="15">
        <f t="shared" si="19"/>
        <v>0</v>
      </c>
      <c r="N277" s="16"/>
      <c r="O277" s="17">
        <f t="shared" si="17"/>
        <v>5</v>
      </c>
      <c r="P277" s="18" t="str">
        <f t="shared" si="18"/>
        <v>III B</v>
      </c>
      <c r="Q277" s="19"/>
    </row>
    <row r="278" spans="1:17" s="1" customFormat="1" ht="13.5" x14ac:dyDescent="0.25">
      <c r="A278" s="11" t="s">
        <v>32</v>
      </c>
      <c r="B278" s="12" t="s">
        <v>166</v>
      </c>
      <c r="C278" s="12" t="s">
        <v>167</v>
      </c>
      <c r="D278" s="13">
        <v>133</v>
      </c>
      <c r="E278" s="14" t="str">
        <f t="shared" si="16"/>
        <v>1</v>
      </c>
      <c r="F278" s="15"/>
      <c r="G278" s="15"/>
      <c r="H278" s="15"/>
      <c r="I278" s="15"/>
      <c r="J278" s="15"/>
      <c r="K278" s="15"/>
      <c r="L278" s="15"/>
      <c r="M278" s="15">
        <f t="shared" si="19"/>
        <v>0</v>
      </c>
      <c r="N278" s="16"/>
      <c r="O278" s="17">
        <f t="shared" si="17"/>
        <v>1</v>
      </c>
      <c r="P278" s="18" t="str">
        <f t="shared" si="18"/>
        <v>IV</v>
      </c>
      <c r="Q278" s="19"/>
    </row>
    <row r="279" spans="1:17" s="1" customFormat="1" ht="13.5" x14ac:dyDescent="0.25">
      <c r="A279" s="11" t="s">
        <v>32</v>
      </c>
      <c r="B279" s="12" t="s">
        <v>168</v>
      </c>
      <c r="C279" s="12" t="s">
        <v>169</v>
      </c>
      <c r="D279" s="13">
        <v>145</v>
      </c>
      <c r="E279" s="14" t="str">
        <f t="shared" si="16"/>
        <v>1</v>
      </c>
      <c r="F279" s="15"/>
      <c r="G279" s="15"/>
      <c r="H279" s="15"/>
      <c r="I279" s="15"/>
      <c r="J279" s="15"/>
      <c r="K279" s="15"/>
      <c r="L279" s="15"/>
      <c r="M279" s="15">
        <f t="shared" si="19"/>
        <v>0</v>
      </c>
      <c r="N279" s="16"/>
      <c r="O279" s="17">
        <f t="shared" si="17"/>
        <v>1</v>
      </c>
      <c r="P279" s="18" t="str">
        <f t="shared" si="18"/>
        <v>IV</v>
      </c>
      <c r="Q279" s="19"/>
    </row>
    <row r="280" spans="1:17" s="1" customFormat="1" ht="13.5" x14ac:dyDescent="0.25">
      <c r="A280" s="11" t="s">
        <v>32</v>
      </c>
      <c r="B280" s="12" t="s">
        <v>168</v>
      </c>
      <c r="C280" s="12" t="s">
        <v>168</v>
      </c>
      <c r="D280" s="13">
        <v>1089</v>
      </c>
      <c r="E280" s="14" t="str">
        <f t="shared" si="16"/>
        <v>10</v>
      </c>
      <c r="F280" s="15"/>
      <c r="G280" s="15"/>
      <c r="H280" s="15"/>
      <c r="I280" s="15"/>
      <c r="J280" s="15"/>
      <c r="K280" s="15"/>
      <c r="L280" s="15"/>
      <c r="M280" s="15">
        <f t="shared" si="19"/>
        <v>0</v>
      </c>
      <c r="N280" s="16"/>
      <c r="O280" s="17">
        <f t="shared" si="17"/>
        <v>10</v>
      </c>
      <c r="P280" s="18" t="str">
        <f t="shared" si="18"/>
        <v>III A</v>
      </c>
      <c r="Q280" s="19"/>
    </row>
    <row r="281" spans="1:17" s="1" customFormat="1" ht="13.5" x14ac:dyDescent="0.25">
      <c r="A281" s="11" t="s">
        <v>32</v>
      </c>
      <c r="B281" s="12" t="s">
        <v>170</v>
      </c>
      <c r="C281" s="12" t="s">
        <v>171</v>
      </c>
      <c r="D281" s="13">
        <v>42</v>
      </c>
      <c r="E281" s="14" t="str">
        <f t="shared" si="16"/>
        <v>1</v>
      </c>
      <c r="F281" s="15"/>
      <c r="G281" s="15"/>
      <c r="H281" s="15"/>
      <c r="I281" s="15"/>
      <c r="J281" s="15"/>
      <c r="K281" s="15"/>
      <c r="L281" s="15"/>
      <c r="M281" s="15">
        <f t="shared" si="19"/>
        <v>0</v>
      </c>
      <c r="N281" s="16"/>
      <c r="O281" s="17">
        <f t="shared" si="17"/>
        <v>1</v>
      </c>
      <c r="P281" s="18" t="str">
        <f t="shared" si="18"/>
        <v>IV</v>
      </c>
      <c r="Q281" s="19"/>
    </row>
    <row r="282" spans="1:17" s="1" customFormat="1" ht="13.5" x14ac:dyDescent="0.25">
      <c r="A282" s="11" t="s">
        <v>32</v>
      </c>
      <c r="B282" s="12" t="s">
        <v>170</v>
      </c>
      <c r="C282" s="12" t="s">
        <v>170</v>
      </c>
      <c r="D282" s="13">
        <v>2685</v>
      </c>
      <c r="E282" s="14" t="str">
        <f t="shared" si="16"/>
        <v>10</v>
      </c>
      <c r="F282" s="15"/>
      <c r="G282" s="15"/>
      <c r="H282" s="15"/>
      <c r="I282" s="15"/>
      <c r="J282" s="15"/>
      <c r="K282" s="15"/>
      <c r="L282" s="15">
        <v>1</v>
      </c>
      <c r="M282" s="15">
        <f t="shared" si="19"/>
        <v>1</v>
      </c>
      <c r="N282" s="16"/>
      <c r="O282" s="17">
        <f t="shared" si="17"/>
        <v>11</v>
      </c>
      <c r="P282" s="18" t="str">
        <f t="shared" si="18"/>
        <v>II B</v>
      </c>
      <c r="Q282" s="19" t="s">
        <v>250</v>
      </c>
    </row>
    <row r="283" spans="1:17" s="1" customFormat="1" ht="13.5" x14ac:dyDescent="0.25">
      <c r="A283" s="11" t="s">
        <v>32</v>
      </c>
      <c r="B283" s="12" t="s">
        <v>172</v>
      </c>
      <c r="C283" s="12" t="s">
        <v>172</v>
      </c>
      <c r="D283" s="13">
        <v>321</v>
      </c>
      <c r="E283" s="14" t="str">
        <f t="shared" si="16"/>
        <v>5</v>
      </c>
      <c r="F283" s="15"/>
      <c r="G283" s="15"/>
      <c r="H283" s="15"/>
      <c r="I283" s="15"/>
      <c r="J283" s="15"/>
      <c r="K283" s="15"/>
      <c r="L283" s="15"/>
      <c r="M283" s="15">
        <f t="shared" si="19"/>
        <v>0</v>
      </c>
      <c r="N283" s="16"/>
      <c r="O283" s="17">
        <f t="shared" si="17"/>
        <v>5</v>
      </c>
      <c r="P283" s="18" t="str">
        <f t="shared" si="18"/>
        <v>III B</v>
      </c>
      <c r="Q283" s="19"/>
    </row>
    <row r="284" spans="1:17" s="1" customFormat="1" ht="13.5" x14ac:dyDescent="0.25">
      <c r="A284" s="11" t="s">
        <v>32</v>
      </c>
      <c r="B284" s="12" t="s">
        <v>31</v>
      </c>
      <c r="C284" s="12" t="s">
        <v>173</v>
      </c>
      <c r="D284" s="13">
        <v>491</v>
      </c>
      <c r="E284" s="14" t="str">
        <f t="shared" si="16"/>
        <v>5</v>
      </c>
      <c r="F284" s="15"/>
      <c r="G284" s="15"/>
      <c r="H284" s="15"/>
      <c r="I284" s="15"/>
      <c r="J284" s="15"/>
      <c r="K284" s="15"/>
      <c r="L284" s="15"/>
      <c r="M284" s="15">
        <f t="shared" si="19"/>
        <v>0</v>
      </c>
      <c r="N284" s="16"/>
      <c r="O284" s="17">
        <f t="shared" si="17"/>
        <v>5</v>
      </c>
      <c r="P284" s="18" t="str">
        <f t="shared" si="18"/>
        <v>III B</v>
      </c>
      <c r="Q284" s="19"/>
    </row>
    <row r="285" spans="1:17" s="1" customFormat="1" ht="13.5" x14ac:dyDescent="0.25">
      <c r="A285" s="11" t="s">
        <v>32</v>
      </c>
      <c r="B285" s="12" t="s">
        <v>31</v>
      </c>
      <c r="C285" s="12" t="s">
        <v>174</v>
      </c>
      <c r="D285" s="13">
        <v>119</v>
      </c>
      <c r="E285" s="14" t="str">
        <f t="shared" si="16"/>
        <v>1</v>
      </c>
      <c r="F285" s="15"/>
      <c r="G285" s="15"/>
      <c r="H285" s="15"/>
      <c r="I285" s="15"/>
      <c r="J285" s="15"/>
      <c r="K285" s="15"/>
      <c r="L285" s="15"/>
      <c r="M285" s="15">
        <f t="shared" si="19"/>
        <v>0</v>
      </c>
      <c r="N285" s="16"/>
      <c r="O285" s="17">
        <f t="shared" si="17"/>
        <v>1</v>
      </c>
      <c r="P285" s="18" t="str">
        <f t="shared" si="18"/>
        <v>IV</v>
      </c>
      <c r="Q285" s="19"/>
    </row>
    <row r="286" spans="1:17" s="1" customFormat="1" ht="13.5" x14ac:dyDescent="0.25">
      <c r="A286" s="11" t="s">
        <v>32</v>
      </c>
      <c r="B286" s="12" t="s">
        <v>175</v>
      </c>
      <c r="C286" s="12" t="s">
        <v>176</v>
      </c>
      <c r="D286" s="13">
        <v>1</v>
      </c>
      <c r="E286" s="14" t="str">
        <f t="shared" si="16"/>
        <v>1</v>
      </c>
      <c r="F286" s="15"/>
      <c r="G286" s="15"/>
      <c r="H286" s="15"/>
      <c r="I286" s="15"/>
      <c r="J286" s="15"/>
      <c r="K286" s="15"/>
      <c r="L286" s="15"/>
      <c r="M286" s="15">
        <f t="shared" si="19"/>
        <v>0</v>
      </c>
      <c r="N286" s="16"/>
      <c r="O286" s="17">
        <f t="shared" si="17"/>
        <v>1</v>
      </c>
      <c r="P286" s="18" t="str">
        <f t="shared" si="18"/>
        <v>IV</v>
      </c>
      <c r="Q286" s="19"/>
    </row>
    <row r="287" spans="1:17" s="1" customFormat="1" ht="13.5" x14ac:dyDescent="0.25">
      <c r="A287" s="11" t="s">
        <v>32</v>
      </c>
      <c r="B287" s="12" t="s">
        <v>175</v>
      </c>
      <c r="C287" s="12" t="s">
        <v>177</v>
      </c>
      <c r="D287" s="13">
        <v>360</v>
      </c>
      <c r="E287" s="14" t="str">
        <f t="shared" si="16"/>
        <v>5</v>
      </c>
      <c r="F287" s="15"/>
      <c r="G287" s="15"/>
      <c r="H287" s="15"/>
      <c r="I287" s="15"/>
      <c r="J287" s="15"/>
      <c r="K287" s="15"/>
      <c r="L287" s="15"/>
      <c r="M287" s="15">
        <f t="shared" si="19"/>
        <v>0</v>
      </c>
      <c r="N287" s="16"/>
      <c r="O287" s="17">
        <f t="shared" si="17"/>
        <v>5</v>
      </c>
      <c r="P287" s="18" t="str">
        <f t="shared" si="18"/>
        <v>III B</v>
      </c>
      <c r="Q287" s="19"/>
    </row>
    <row r="288" spans="1:17" s="1" customFormat="1" ht="13.5" x14ac:dyDescent="0.25">
      <c r="A288" s="11" t="s">
        <v>32</v>
      </c>
      <c r="B288" s="12" t="s">
        <v>175</v>
      </c>
      <c r="C288" s="12" t="s">
        <v>175</v>
      </c>
      <c r="D288" s="13">
        <v>319</v>
      </c>
      <c r="E288" s="14" t="str">
        <f t="shared" si="16"/>
        <v>5</v>
      </c>
      <c r="F288" s="15"/>
      <c r="G288" s="15"/>
      <c r="H288" s="15"/>
      <c r="I288" s="15"/>
      <c r="J288" s="15"/>
      <c r="K288" s="15"/>
      <c r="L288" s="15"/>
      <c r="M288" s="15">
        <f t="shared" si="19"/>
        <v>0</v>
      </c>
      <c r="N288" s="16"/>
      <c r="O288" s="17">
        <f t="shared" si="17"/>
        <v>5</v>
      </c>
      <c r="P288" s="18" t="str">
        <f t="shared" si="18"/>
        <v>III B</v>
      </c>
      <c r="Q288" s="19"/>
    </row>
    <row r="289" spans="1:17" s="1" customFormat="1" ht="13.5" x14ac:dyDescent="0.25">
      <c r="A289" s="11" t="s">
        <v>32</v>
      </c>
      <c r="B289" s="12" t="s">
        <v>178</v>
      </c>
      <c r="C289" s="12" t="s">
        <v>178</v>
      </c>
      <c r="D289" s="13">
        <v>151</v>
      </c>
      <c r="E289" s="14" t="str">
        <f t="shared" si="16"/>
        <v>1</v>
      </c>
      <c r="F289" s="15"/>
      <c r="G289" s="15"/>
      <c r="H289" s="15"/>
      <c r="I289" s="15"/>
      <c r="J289" s="15"/>
      <c r="K289" s="15"/>
      <c r="L289" s="15"/>
      <c r="M289" s="15">
        <f t="shared" si="19"/>
        <v>0</v>
      </c>
      <c r="N289" s="16"/>
      <c r="O289" s="17">
        <f t="shared" si="17"/>
        <v>1</v>
      </c>
      <c r="P289" s="18" t="str">
        <f t="shared" si="18"/>
        <v>IV</v>
      </c>
      <c r="Q289" s="19"/>
    </row>
    <row r="290" spans="1:17" s="1" customFormat="1" ht="13.5" x14ac:dyDescent="0.25">
      <c r="A290" s="11" t="s">
        <v>32</v>
      </c>
      <c r="B290" s="12" t="s">
        <v>179</v>
      </c>
      <c r="C290" s="12" t="s">
        <v>179</v>
      </c>
      <c r="D290" s="13">
        <v>184</v>
      </c>
      <c r="E290" s="14" t="str">
        <f t="shared" si="16"/>
        <v>1</v>
      </c>
      <c r="F290" s="15"/>
      <c r="G290" s="15"/>
      <c r="H290" s="15"/>
      <c r="I290" s="15"/>
      <c r="J290" s="15"/>
      <c r="K290" s="15"/>
      <c r="L290" s="15"/>
      <c r="M290" s="15">
        <f t="shared" si="19"/>
        <v>0</v>
      </c>
      <c r="N290" s="16"/>
      <c r="O290" s="17">
        <f t="shared" si="17"/>
        <v>1</v>
      </c>
      <c r="P290" s="18" t="str">
        <f t="shared" si="18"/>
        <v>IV</v>
      </c>
      <c r="Q290" s="19"/>
    </row>
    <row r="291" spans="1:17" s="1" customFormat="1" ht="13.5" x14ac:dyDescent="0.25">
      <c r="A291" s="11" t="s">
        <v>32</v>
      </c>
      <c r="B291" s="12" t="s">
        <v>180</v>
      </c>
      <c r="C291" s="12" t="s">
        <v>181</v>
      </c>
      <c r="D291" s="13">
        <v>19</v>
      </c>
      <c r="E291" s="14" t="str">
        <f t="shared" si="16"/>
        <v>1</v>
      </c>
      <c r="F291" s="15"/>
      <c r="G291" s="15"/>
      <c r="H291" s="15"/>
      <c r="I291" s="15"/>
      <c r="J291" s="15"/>
      <c r="K291" s="15"/>
      <c r="L291" s="15"/>
      <c r="M291" s="15">
        <f t="shared" si="19"/>
        <v>0</v>
      </c>
      <c r="N291" s="16"/>
      <c r="O291" s="17">
        <f t="shared" si="17"/>
        <v>1</v>
      </c>
      <c r="P291" s="18" t="str">
        <f t="shared" si="18"/>
        <v>IV</v>
      </c>
      <c r="Q291" s="19"/>
    </row>
    <row r="292" spans="1:17" s="1" customFormat="1" ht="13.5" x14ac:dyDescent="0.25">
      <c r="A292" s="11" t="s">
        <v>32</v>
      </c>
      <c r="B292" s="12" t="s">
        <v>180</v>
      </c>
      <c r="C292" s="12" t="s">
        <v>182</v>
      </c>
      <c r="D292" s="13">
        <v>10</v>
      </c>
      <c r="E292" s="14" t="str">
        <f t="shared" si="16"/>
        <v>1</v>
      </c>
      <c r="F292" s="15"/>
      <c r="G292" s="15"/>
      <c r="H292" s="15"/>
      <c r="I292" s="15"/>
      <c r="J292" s="15"/>
      <c r="K292" s="15"/>
      <c r="L292" s="15"/>
      <c r="M292" s="15">
        <f t="shared" si="19"/>
        <v>0</v>
      </c>
      <c r="N292" s="16"/>
      <c r="O292" s="17">
        <f t="shared" si="17"/>
        <v>1</v>
      </c>
      <c r="P292" s="18" t="str">
        <f t="shared" si="18"/>
        <v>IV</v>
      </c>
      <c r="Q292" s="19"/>
    </row>
    <row r="293" spans="1:17" s="1" customFormat="1" ht="13.5" x14ac:dyDescent="0.25">
      <c r="A293" s="11" t="s">
        <v>32</v>
      </c>
      <c r="B293" s="12" t="s">
        <v>180</v>
      </c>
      <c r="C293" s="12" t="s">
        <v>183</v>
      </c>
      <c r="D293" s="13">
        <v>222</v>
      </c>
      <c r="E293" s="14" t="str">
        <f t="shared" si="16"/>
        <v>5</v>
      </c>
      <c r="F293" s="15"/>
      <c r="G293" s="15"/>
      <c r="H293" s="15"/>
      <c r="I293" s="15"/>
      <c r="J293" s="15"/>
      <c r="K293" s="15"/>
      <c r="L293" s="15"/>
      <c r="M293" s="15">
        <f t="shared" si="19"/>
        <v>0</v>
      </c>
      <c r="N293" s="16"/>
      <c r="O293" s="17">
        <f t="shared" si="17"/>
        <v>5</v>
      </c>
      <c r="P293" s="18" t="str">
        <f t="shared" si="18"/>
        <v>III B</v>
      </c>
      <c r="Q293" s="19"/>
    </row>
    <row r="294" spans="1:17" s="1" customFormat="1" ht="13.5" x14ac:dyDescent="0.25">
      <c r="A294" s="11" t="s">
        <v>32</v>
      </c>
      <c r="B294" s="12" t="s">
        <v>180</v>
      </c>
      <c r="C294" s="12" t="s">
        <v>184</v>
      </c>
      <c r="D294" s="13">
        <v>20</v>
      </c>
      <c r="E294" s="14" t="str">
        <f t="shared" si="16"/>
        <v>1</v>
      </c>
      <c r="F294" s="15"/>
      <c r="G294" s="15"/>
      <c r="H294" s="15"/>
      <c r="I294" s="15"/>
      <c r="J294" s="15"/>
      <c r="K294" s="15"/>
      <c r="L294" s="15"/>
      <c r="M294" s="15">
        <f t="shared" si="19"/>
        <v>0</v>
      </c>
      <c r="N294" s="16"/>
      <c r="O294" s="17">
        <f t="shared" si="17"/>
        <v>1</v>
      </c>
      <c r="P294" s="18" t="str">
        <f t="shared" si="18"/>
        <v>IV</v>
      </c>
      <c r="Q294" s="19"/>
    </row>
    <row r="295" spans="1:17" s="1" customFormat="1" ht="13.5" x14ac:dyDescent="0.25">
      <c r="A295" s="11" t="s">
        <v>32</v>
      </c>
      <c r="B295" s="12" t="s">
        <v>180</v>
      </c>
      <c r="C295" s="12" t="s">
        <v>180</v>
      </c>
      <c r="D295" s="13">
        <v>222</v>
      </c>
      <c r="E295" s="14" t="str">
        <f t="shared" si="16"/>
        <v>5</v>
      </c>
      <c r="F295" s="15"/>
      <c r="G295" s="15"/>
      <c r="H295" s="15"/>
      <c r="I295" s="15"/>
      <c r="J295" s="15"/>
      <c r="K295" s="15"/>
      <c r="L295" s="15"/>
      <c r="M295" s="15">
        <f t="shared" si="19"/>
        <v>0</v>
      </c>
      <c r="N295" s="16"/>
      <c r="O295" s="17">
        <f t="shared" si="17"/>
        <v>5</v>
      </c>
      <c r="P295" s="18" t="str">
        <f t="shared" si="18"/>
        <v>III B</v>
      </c>
      <c r="Q295" s="19"/>
    </row>
    <row r="296" spans="1:17" s="1" customFormat="1" ht="13.5" x14ac:dyDescent="0.25">
      <c r="A296" s="11" t="s">
        <v>32</v>
      </c>
      <c r="B296" s="12" t="s">
        <v>185</v>
      </c>
      <c r="C296" s="12" t="s">
        <v>186</v>
      </c>
      <c r="D296" s="13">
        <v>195</v>
      </c>
      <c r="E296" s="14" t="str">
        <f t="shared" si="16"/>
        <v>1</v>
      </c>
      <c r="F296" s="15"/>
      <c r="G296" s="15"/>
      <c r="H296" s="15"/>
      <c r="I296" s="15"/>
      <c r="J296" s="15"/>
      <c r="K296" s="15"/>
      <c r="L296" s="15"/>
      <c r="M296" s="15">
        <f t="shared" si="19"/>
        <v>0</v>
      </c>
      <c r="N296" s="16"/>
      <c r="O296" s="17">
        <f t="shared" si="17"/>
        <v>1</v>
      </c>
      <c r="P296" s="18" t="str">
        <f t="shared" si="18"/>
        <v>IV</v>
      </c>
      <c r="Q296" s="19"/>
    </row>
    <row r="297" spans="1:17" s="1" customFormat="1" ht="13.5" x14ac:dyDescent="0.25">
      <c r="A297" s="11" t="s">
        <v>32</v>
      </c>
      <c r="B297" s="12" t="s">
        <v>185</v>
      </c>
      <c r="C297" s="12" t="s">
        <v>187</v>
      </c>
      <c r="D297" s="13">
        <v>4</v>
      </c>
      <c r="E297" s="14" t="str">
        <f t="shared" si="16"/>
        <v>1</v>
      </c>
      <c r="F297" s="15"/>
      <c r="G297" s="15"/>
      <c r="H297" s="15"/>
      <c r="I297" s="15"/>
      <c r="J297" s="15"/>
      <c r="K297" s="15"/>
      <c r="L297" s="15"/>
      <c r="M297" s="15">
        <f t="shared" si="19"/>
        <v>0</v>
      </c>
      <c r="N297" s="16"/>
      <c r="O297" s="17">
        <f t="shared" si="17"/>
        <v>1</v>
      </c>
      <c r="P297" s="18" t="str">
        <f t="shared" si="18"/>
        <v>IV</v>
      </c>
      <c r="Q297" s="19"/>
    </row>
    <row r="298" spans="1:17" s="1" customFormat="1" ht="13.5" x14ac:dyDescent="0.25">
      <c r="A298" s="11" t="s">
        <v>32</v>
      </c>
      <c r="B298" s="12" t="s">
        <v>185</v>
      </c>
      <c r="C298" s="12" t="s">
        <v>188</v>
      </c>
      <c r="D298" s="13">
        <v>195</v>
      </c>
      <c r="E298" s="14" t="str">
        <f t="shared" si="16"/>
        <v>1</v>
      </c>
      <c r="F298" s="15"/>
      <c r="G298" s="15"/>
      <c r="H298" s="15"/>
      <c r="I298" s="15"/>
      <c r="J298" s="15"/>
      <c r="K298" s="15"/>
      <c r="L298" s="15"/>
      <c r="M298" s="15">
        <f t="shared" si="19"/>
        <v>0</v>
      </c>
      <c r="N298" s="16"/>
      <c r="O298" s="17">
        <f t="shared" si="17"/>
        <v>1</v>
      </c>
      <c r="P298" s="18" t="str">
        <f t="shared" si="18"/>
        <v>IV</v>
      </c>
      <c r="Q298" s="19"/>
    </row>
    <row r="299" spans="1:17" s="1" customFormat="1" ht="13.5" x14ac:dyDescent="0.25">
      <c r="A299" s="11" t="s">
        <v>32</v>
      </c>
      <c r="B299" s="12" t="s">
        <v>185</v>
      </c>
      <c r="C299" s="12" t="s">
        <v>189</v>
      </c>
      <c r="D299" s="13">
        <v>72</v>
      </c>
      <c r="E299" s="14" t="str">
        <f t="shared" si="16"/>
        <v>1</v>
      </c>
      <c r="F299" s="15"/>
      <c r="G299" s="15"/>
      <c r="H299" s="15"/>
      <c r="I299" s="15"/>
      <c r="J299" s="15"/>
      <c r="K299" s="15"/>
      <c r="L299" s="15"/>
      <c r="M299" s="15">
        <f t="shared" si="19"/>
        <v>0</v>
      </c>
      <c r="N299" s="16"/>
      <c r="O299" s="17">
        <f t="shared" si="17"/>
        <v>1</v>
      </c>
      <c r="P299" s="18" t="str">
        <f t="shared" si="18"/>
        <v>IV</v>
      </c>
      <c r="Q299" s="19"/>
    </row>
    <row r="300" spans="1:17" s="1" customFormat="1" ht="13.5" x14ac:dyDescent="0.25">
      <c r="A300" s="11" t="s">
        <v>32</v>
      </c>
      <c r="B300" s="12" t="s">
        <v>185</v>
      </c>
      <c r="C300" s="12" t="s">
        <v>185</v>
      </c>
      <c r="D300" s="13">
        <v>827</v>
      </c>
      <c r="E300" s="14" t="str">
        <f t="shared" si="16"/>
        <v>5</v>
      </c>
      <c r="F300" s="15"/>
      <c r="G300" s="15"/>
      <c r="H300" s="15"/>
      <c r="I300" s="15"/>
      <c r="J300" s="15"/>
      <c r="K300" s="15"/>
      <c r="L300" s="15"/>
      <c r="M300" s="15">
        <f t="shared" si="19"/>
        <v>0</v>
      </c>
      <c r="N300" s="16"/>
      <c r="O300" s="17">
        <f t="shared" si="17"/>
        <v>5</v>
      </c>
      <c r="P300" s="18" t="str">
        <f t="shared" si="18"/>
        <v>III B</v>
      </c>
      <c r="Q300" s="19"/>
    </row>
    <row r="301" spans="1:17" s="1" customFormat="1" ht="13.5" x14ac:dyDescent="0.25">
      <c r="A301" s="11" t="s">
        <v>840</v>
      </c>
      <c r="B301" s="12" t="s">
        <v>841</v>
      </c>
      <c r="C301" s="12" t="s">
        <v>841</v>
      </c>
      <c r="D301" s="13">
        <v>794</v>
      </c>
      <c r="E301" s="14" t="str">
        <f t="shared" si="16"/>
        <v>5</v>
      </c>
      <c r="F301" s="15"/>
      <c r="G301" s="15"/>
      <c r="H301" s="15"/>
      <c r="I301" s="15"/>
      <c r="J301" s="15"/>
      <c r="K301" s="15"/>
      <c r="L301" s="15"/>
      <c r="M301" s="15">
        <f t="shared" si="19"/>
        <v>0</v>
      </c>
      <c r="N301" s="16"/>
      <c r="O301" s="17">
        <f t="shared" si="17"/>
        <v>5</v>
      </c>
      <c r="P301" s="18" t="str">
        <f t="shared" si="18"/>
        <v>III B</v>
      </c>
      <c r="Q301" s="24"/>
    </row>
    <row r="302" spans="1:17" s="1" customFormat="1" ht="13.5" x14ac:dyDescent="0.25">
      <c r="A302" s="11" t="s">
        <v>840</v>
      </c>
      <c r="B302" s="12" t="s">
        <v>841</v>
      </c>
      <c r="C302" s="12" t="s">
        <v>842</v>
      </c>
      <c r="D302" s="13">
        <v>492</v>
      </c>
      <c r="E302" s="14" t="str">
        <f t="shared" si="16"/>
        <v>5</v>
      </c>
      <c r="F302" s="15"/>
      <c r="G302" s="15"/>
      <c r="H302" s="15"/>
      <c r="I302" s="15"/>
      <c r="J302" s="15"/>
      <c r="K302" s="15"/>
      <c r="L302" s="15"/>
      <c r="M302" s="15">
        <f t="shared" si="19"/>
        <v>0</v>
      </c>
      <c r="N302" s="16"/>
      <c r="O302" s="17">
        <f t="shared" si="17"/>
        <v>5</v>
      </c>
      <c r="P302" s="18" t="str">
        <f t="shared" si="18"/>
        <v>III B</v>
      </c>
      <c r="Q302" s="24"/>
    </row>
    <row r="303" spans="1:17" s="1" customFormat="1" ht="13.5" x14ac:dyDescent="0.25">
      <c r="A303" s="11" t="s">
        <v>840</v>
      </c>
      <c r="B303" s="12" t="s">
        <v>843</v>
      </c>
      <c r="C303" s="12" t="s">
        <v>843</v>
      </c>
      <c r="D303" s="13">
        <v>2126</v>
      </c>
      <c r="E303" s="14" t="str">
        <f t="shared" si="16"/>
        <v>10</v>
      </c>
      <c r="F303" s="15"/>
      <c r="G303" s="15"/>
      <c r="H303" s="15"/>
      <c r="I303" s="15"/>
      <c r="J303" s="15"/>
      <c r="K303" s="15"/>
      <c r="L303" s="15"/>
      <c r="M303" s="15">
        <f t="shared" si="19"/>
        <v>0</v>
      </c>
      <c r="N303" s="16"/>
      <c r="O303" s="17">
        <f t="shared" si="17"/>
        <v>10</v>
      </c>
      <c r="P303" s="18" t="str">
        <f t="shared" si="18"/>
        <v>III A</v>
      </c>
      <c r="Q303" s="24"/>
    </row>
    <row r="304" spans="1:17" s="1" customFormat="1" ht="13.5" x14ac:dyDescent="0.25">
      <c r="A304" s="11" t="s">
        <v>840</v>
      </c>
      <c r="B304" s="12" t="s">
        <v>843</v>
      </c>
      <c r="C304" s="12" t="s">
        <v>844</v>
      </c>
      <c r="D304" s="13">
        <v>319</v>
      </c>
      <c r="E304" s="14" t="str">
        <f t="shared" si="16"/>
        <v>5</v>
      </c>
      <c r="F304" s="15"/>
      <c r="G304" s="15"/>
      <c r="H304" s="15"/>
      <c r="I304" s="15"/>
      <c r="J304" s="15"/>
      <c r="K304" s="15"/>
      <c r="L304" s="15"/>
      <c r="M304" s="15">
        <f t="shared" si="19"/>
        <v>0</v>
      </c>
      <c r="N304" s="16"/>
      <c r="O304" s="17">
        <f t="shared" si="17"/>
        <v>5</v>
      </c>
      <c r="P304" s="18" t="str">
        <f t="shared" si="18"/>
        <v>III B</v>
      </c>
      <c r="Q304" s="24"/>
    </row>
    <row r="305" spans="1:17" s="1" customFormat="1" ht="13.5" x14ac:dyDescent="0.25">
      <c r="A305" s="11" t="s">
        <v>840</v>
      </c>
      <c r="B305" s="12" t="s">
        <v>845</v>
      </c>
      <c r="C305" s="12" t="s">
        <v>845</v>
      </c>
      <c r="D305" s="13">
        <v>457</v>
      </c>
      <c r="E305" s="14" t="str">
        <f t="shared" si="16"/>
        <v>5</v>
      </c>
      <c r="F305" s="15"/>
      <c r="G305" s="15"/>
      <c r="H305" s="15"/>
      <c r="I305" s="15"/>
      <c r="J305" s="15"/>
      <c r="K305" s="15"/>
      <c r="L305" s="15"/>
      <c r="M305" s="15">
        <f t="shared" si="19"/>
        <v>0</v>
      </c>
      <c r="N305" s="16"/>
      <c r="O305" s="17">
        <f t="shared" si="17"/>
        <v>5</v>
      </c>
      <c r="P305" s="18" t="str">
        <f t="shared" si="18"/>
        <v>III B</v>
      </c>
      <c r="Q305" s="24"/>
    </row>
    <row r="306" spans="1:17" s="1" customFormat="1" ht="13.5" x14ac:dyDescent="0.25">
      <c r="A306" s="11" t="s">
        <v>840</v>
      </c>
      <c r="B306" s="12" t="s">
        <v>846</v>
      </c>
      <c r="C306" s="12" t="s">
        <v>846</v>
      </c>
      <c r="D306" s="13">
        <v>1237</v>
      </c>
      <c r="E306" s="14" t="str">
        <f t="shared" si="16"/>
        <v>10</v>
      </c>
      <c r="F306" s="15"/>
      <c r="G306" s="15"/>
      <c r="H306" s="21">
        <v>1</v>
      </c>
      <c r="I306" s="15"/>
      <c r="J306" s="15"/>
      <c r="K306" s="15"/>
      <c r="L306" s="15"/>
      <c r="M306" s="15">
        <f t="shared" si="19"/>
        <v>1</v>
      </c>
      <c r="N306" s="16"/>
      <c r="O306" s="17">
        <f t="shared" si="17"/>
        <v>11</v>
      </c>
      <c r="P306" s="18" t="str">
        <f t="shared" si="18"/>
        <v>II B</v>
      </c>
      <c r="Q306" s="24"/>
    </row>
    <row r="307" spans="1:17" s="1" customFormat="1" ht="13.5" x14ac:dyDescent="0.25">
      <c r="A307" s="11" t="s">
        <v>840</v>
      </c>
      <c r="B307" s="12" t="s">
        <v>846</v>
      </c>
      <c r="C307" s="12" t="s">
        <v>847</v>
      </c>
      <c r="D307" s="13">
        <v>83</v>
      </c>
      <c r="E307" s="14" t="str">
        <f t="shared" si="16"/>
        <v>1</v>
      </c>
      <c r="F307" s="15"/>
      <c r="G307" s="15"/>
      <c r="H307" s="15">
        <v>1</v>
      </c>
      <c r="I307" s="15"/>
      <c r="J307" s="15"/>
      <c r="K307" s="15"/>
      <c r="L307" s="15"/>
      <c r="M307" s="15">
        <f t="shared" si="19"/>
        <v>1</v>
      </c>
      <c r="N307" s="16"/>
      <c r="O307" s="17">
        <f t="shared" si="17"/>
        <v>2</v>
      </c>
      <c r="P307" s="18" t="str">
        <f t="shared" si="18"/>
        <v>IV</v>
      </c>
      <c r="Q307" s="24"/>
    </row>
    <row r="308" spans="1:17" s="1" customFormat="1" ht="13.5" x14ac:dyDescent="0.25">
      <c r="A308" s="11" t="s">
        <v>840</v>
      </c>
      <c r="B308" s="12" t="s">
        <v>848</v>
      </c>
      <c r="C308" s="12" t="s">
        <v>848</v>
      </c>
      <c r="D308" s="13">
        <v>87</v>
      </c>
      <c r="E308" s="14" t="str">
        <f t="shared" si="16"/>
        <v>1</v>
      </c>
      <c r="F308" s="15"/>
      <c r="G308" s="15"/>
      <c r="H308" s="15"/>
      <c r="I308" s="15"/>
      <c r="J308" s="15"/>
      <c r="K308" s="15"/>
      <c r="L308" s="15"/>
      <c r="M308" s="15">
        <f t="shared" si="19"/>
        <v>0</v>
      </c>
      <c r="N308" s="16"/>
      <c r="O308" s="17">
        <f t="shared" si="17"/>
        <v>1</v>
      </c>
      <c r="P308" s="18" t="str">
        <f t="shared" si="18"/>
        <v>IV</v>
      </c>
      <c r="Q308" s="24"/>
    </row>
    <row r="309" spans="1:17" s="1" customFormat="1" ht="13.5" x14ac:dyDescent="0.25">
      <c r="A309" s="11" t="s">
        <v>840</v>
      </c>
      <c r="B309" s="12" t="s">
        <v>849</v>
      </c>
      <c r="C309" s="12" t="s">
        <v>849</v>
      </c>
      <c r="D309" s="13">
        <v>451</v>
      </c>
      <c r="E309" s="14" t="str">
        <f t="shared" si="16"/>
        <v>5</v>
      </c>
      <c r="F309" s="15"/>
      <c r="G309" s="15"/>
      <c r="H309" s="15"/>
      <c r="I309" s="15"/>
      <c r="J309" s="15"/>
      <c r="K309" s="15"/>
      <c r="L309" s="15"/>
      <c r="M309" s="15">
        <f t="shared" si="19"/>
        <v>0</v>
      </c>
      <c r="N309" s="16"/>
      <c r="O309" s="17">
        <f t="shared" si="17"/>
        <v>5</v>
      </c>
      <c r="P309" s="18" t="str">
        <f t="shared" si="18"/>
        <v>III B</v>
      </c>
      <c r="Q309" s="24"/>
    </row>
    <row r="310" spans="1:17" s="1" customFormat="1" ht="13.5" x14ac:dyDescent="0.25">
      <c r="A310" s="11" t="s">
        <v>840</v>
      </c>
      <c r="B310" s="12" t="s">
        <v>850</v>
      </c>
      <c r="C310" s="12" t="s">
        <v>851</v>
      </c>
      <c r="D310" s="13">
        <v>147</v>
      </c>
      <c r="E310" s="14" t="str">
        <f t="shared" si="16"/>
        <v>1</v>
      </c>
      <c r="F310" s="15"/>
      <c r="G310" s="15"/>
      <c r="H310" s="15"/>
      <c r="I310" s="15"/>
      <c r="J310" s="15"/>
      <c r="K310" s="15"/>
      <c r="L310" s="15"/>
      <c r="M310" s="15">
        <f t="shared" si="19"/>
        <v>0</v>
      </c>
      <c r="N310" s="16"/>
      <c r="O310" s="17">
        <f t="shared" si="17"/>
        <v>1</v>
      </c>
      <c r="P310" s="18" t="str">
        <f t="shared" si="18"/>
        <v>IV</v>
      </c>
      <c r="Q310" s="24"/>
    </row>
    <row r="311" spans="1:17" s="1" customFormat="1" ht="13.5" x14ac:dyDescent="0.25">
      <c r="A311" s="11" t="s">
        <v>840</v>
      </c>
      <c r="B311" s="12" t="s">
        <v>850</v>
      </c>
      <c r="C311" s="12" t="s">
        <v>850</v>
      </c>
      <c r="D311" s="13">
        <v>1383</v>
      </c>
      <c r="E311" s="14" t="str">
        <f t="shared" si="16"/>
        <v>10</v>
      </c>
      <c r="F311" s="21"/>
      <c r="G311" s="15"/>
      <c r="H311" s="15"/>
      <c r="I311" s="15"/>
      <c r="J311" s="15"/>
      <c r="K311" s="15"/>
      <c r="L311" s="15"/>
      <c r="M311" s="15">
        <f t="shared" si="19"/>
        <v>0</v>
      </c>
      <c r="N311" s="16"/>
      <c r="O311" s="17">
        <f t="shared" si="17"/>
        <v>10</v>
      </c>
      <c r="P311" s="18" t="str">
        <f t="shared" si="18"/>
        <v>III A</v>
      </c>
      <c r="Q311" s="24"/>
    </row>
    <row r="312" spans="1:17" s="1" customFormat="1" ht="13.5" x14ac:dyDescent="0.25">
      <c r="A312" s="11" t="s">
        <v>840</v>
      </c>
      <c r="B312" s="12" t="s">
        <v>850</v>
      </c>
      <c r="C312" s="12" t="s">
        <v>852</v>
      </c>
      <c r="D312" s="13">
        <v>117</v>
      </c>
      <c r="E312" s="14" t="str">
        <f t="shared" si="16"/>
        <v>1</v>
      </c>
      <c r="F312" s="15"/>
      <c r="G312" s="15"/>
      <c r="H312" s="15"/>
      <c r="I312" s="15"/>
      <c r="J312" s="15"/>
      <c r="K312" s="15"/>
      <c r="L312" s="15"/>
      <c r="M312" s="15">
        <f t="shared" si="19"/>
        <v>0</v>
      </c>
      <c r="N312" s="16"/>
      <c r="O312" s="17">
        <f t="shared" si="17"/>
        <v>1</v>
      </c>
      <c r="P312" s="18" t="str">
        <f t="shared" si="18"/>
        <v>IV</v>
      </c>
      <c r="Q312" s="24"/>
    </row>
    <row r="313" spans="1:17" s="1" customFormat="1" ht="13.5" x14ac:dyDescent="0.25">
      <c r="A313" s="11" t="s">
        <v>840</v>
      </c>
      <c r="B313" s="12" t="s">
        <v>850</v>
      </c>
      <c r="C313" s="12" t="s">
        <v>853</v>
      </c>
      <c r="D313" s="13">
        <v>177</v>
      </c>
      <c r="E313" s="14" t="str">
        <f t="shared" si="16"/>
        <v>1</v>
      </c>
      <c r="F313" s="15"/>
      <c r="G313" s="15"/>
      <c r="H313" s="15"/>
      <c r="I313" s="15"/>
      <c r="J313" s="15"/>
      <c r="K313" s="15"/>
      <c r="L313" s="15"/>
      <c r="M313" s="15">
        <f t="shared" si="19"/>
        <v>0</v>
      </c>
      <c r="N313" s="16"/>
      <c r="O313" s="17">
        <f t="shared" si="17"/>
        <v>1</v>
      </c>
      <c r="P313" s="18" t="str">
        <f t="shared" si="18"/>
        <v>IV</v>
      </c>
      <c r="Q313" s="24"/>
    </row>
    <row r="314" spans="1:17" s="1" customFormat="1" ht="13.5" x14ac:dyDescent="0.25">
      <c r="A314" s="11" t="s">
        <v>840</v>
      </c>
      <c r="B314" s="12" t="s">
        <v>850</v>
      </c>
      <c r="C314" s="12" t="s">
        <v>854</v>
      </c>
      <c r="D314" s="13">
        <v>115</v>
      </c>
      <c r="E314" s="14" t="str">
        <f t="shared" si="16"/>
        <v>1</v>
      </c>
      <c r="F314" s="15"/>
      <c r="G314" s="15"/>
      <c r="H314" s="15">
        <v>1</v>
      </c>
      <c r="I314" s="15"/>
      <c r="J314" s="15"/>
      <c r="K314" s="15"/>
      <c r="L314" s="15"/>
      <c r="M314" s="15">
        <f t="shared" si="19"/>
        <v>1</v>
      </c>
      <c r="N314" s="16"/>
      <c r="O314" s="17">
        <f t="shared" si="17"/>
        <v>2</v>
      </c>
      <c r="P314" s="18" t="str">
        <f t="shared" si="18"/>
        <v>IV</v>
      </c>
      <c r="Q314" s="24"/>
    </row>
    <row r="315" spans="1:17" s="1" customFormat="1" ht="13.5" x14ac:dyDescent="0.25">
      <c r="A315" s="11" t="s">
        <v>840</v>
      </c>
      <c r="B315" s="12" t="s">
        <v>850</v>
      </c>
      <c r="C315" s="12" t="s">
        <v>855</v>
      </c>
      <c r="D315" s="13">
        <v>97</v>
      </c>
      <c r="E315" s="14" t="str">
        <f t="shared" si="16"/>
        <v>1</v>
      </c>
      <c r="F315" s="15"/>
      <c r="G315" s="15"/>
      <c r="H315" s="15"/>
      <c r="I315" s="15"/>
      <c r="J315" s="15"/>
      <c r="K315" s="15"/>
      <c r="L315" s="15"/>
      <c r="M315" s="15">
        <f t="shared" si="19"/>
        <v>0</v>
      </c>
      <c r="N315" s="16"/>
      <c r="O315" s="17">
        <f t="shared" si="17"/>
        <v>1</v>
      </c>
      <c r="P315" s="18" t="str">
        <f t="shared" si="18"/>
        <v>IV</v>
      </c>
      <c r="Q315" s="24"/>
    </row>
    <row r="316" spans="1:17" s="1" customFormat="1" ht="13.5" x14ac:dyDescent="0.25">
      <c r="A316" s="11" t="s">
        <v>840</v>
      </c>
      <c r="B316" s="12" t="s">
        <v>850</v>
      </c>
      <c r="C316" s="12" t="s">
        <v>856</v>
      </c>
      <c r="D316" s="13">
        <v>90</v>
      </c>
      <c r="E316" s="14" t="str">
        <f t="shared" si="16"/>
        <v>1</v>
      </c>
      <c r="F316" s="15"/>
      <c r="G316" s="15"/>
      <c r="H316" s="15"/>
      <c r="I316" s="15"/>
      <c r="J316" s="15"/>
      <c r="K316" s="15"/>
      <c r="L316" s="15"/>
      <c r="M316" s="15">
        <f t="shared" si="19"/>
        <v>0</v>
      </c>
      <c r="N316" s="16"/>
      <c r="O316" s="17">
        <f t="shared" si="17"/>
        <v>1</v>
      </c>
      <c r="P316" s="18" t="str">
        <f t="shared" si="18"/>
        <v>IV</v>
      </c>
      <c r="Q316" s="24"/>
    </row>
    <row r="317" spans="1:17" s="1" customFormat="1" ht="13.5" x14ac:dyDescent="0.25">
      <c r="A317" s="11" t="s">
        <v>840</v>
      </c>
      <c r="B317" s="12" t="s">
        <v>857</v>
      </c>
      <c r="C317" s="12" t="s">
        <v>857</v>
      </c>
      <c r="D317" s="13">
        <v>223</v>
      </c>
      <c r="E317" s="14" t="str">
        <f t="shared" si="16"/>
        <v>5</v>
      </c>
      <c r="F317" s="15"/>
      <c r="G317" s="15"/>
      <c r="H317" s="15"/>
      <c r="I317" s="15"/>
      <c r="J317" s="15"/>
      <c r="K317" s="15"/>
      <c r="L317" s="15"/>
      <c r="M317" s="15">
        <f t="shared" si="19"/>
        <v>0</v>
      </c>
      <c r="N317" s="16"/>
      <c r="O317" s="17">
        <f t="shared" si="17"/>
        <v>5</v>
      </c>
      <c r="P317" s="18" t="str">
        <f t="shared" si="18"/>
        <v>III B</v>
      </c>
      <c r="Q317" s="24"/>
    </row>
    <row r="318" spans="1:17" s="1" customFormat="1" ht="13.5" x14ac:dyDescent="0.25">
      <c r="A318" s="11" t="s">
        <v>840</v>
      </c>
      <c r="B318" s="12" t="s">
        <v>857</v>
      </c>
      <c r="C318" s="12" t="s">
        <v>858</v>
      </c>
      <c r="D318" s="13">
        <v>88</v>
      </c>
      <c r="E318" s="14" t="str">
        <f t="shared" si="16"/>
        <v>1</v>
      </c>
      <c r="F318" s="15"/>
      <c r="G318" s="15"/>
      <c r="H318" s="15"/>
      <c r="I318" s="15"/>
      <c r="J318" s="15"/>
      <c r="K318" s="15"/>
      <c r="L318" s="15"/>
      <c r="M318" s="15">
        <f t="shared" si="19"/>
        <v>0</v>
      </c>
      <c r="N318" s="16"/>
      <c r="O318" s="17">
        <f t="shared" si="17"/>
        <v>1</v>
      </c>
      <c r="P318" s="18" t="str">
        <f t="shared" si="18"/>
        <v>IV</v>
      </c>
      <c r="Q318" s="24"/>
    </row>
    <row r="319" spans="1:17" s="1" customFormat="1" ht="13.5" x14ac:dyDescent="0.25">
      <c r="A319" s="11" t="s">
        <v>840</v>
      </c>
      <c r="B319" s="12" t="s">
        <v>859</v>
      </c>
      <c r="C319" s="12" t="s">
        <v>859</v>
      </c>
      <c r="D319" s="13">
        <v>376</v>
      </c>
      <c r="E319" s="14" t="str">
        <f t="shared" si="16"/>
        <v>5</v>
      </c>
      <c r="F319" s="15"/>
      <c r="G319" s="15"/>
      <c r="H319" s="15"/>
      <c r="I319" s="15"/>
      <c r="J319" s="15"/>
      <c r="K319" s="15"/>
      <c r="L319" s="15"/>
      <c r="M319" s="15">
        <f t="shared" si="19"/>
        <v>0</v>
      </c>
      <c r="N319" s="16"/>
      <c r="O319" s="17">
        <f t="shared" si="17"/>
        <v>5</v>
      </c>
      <c r="P319" s="18" t="str">
        <f t="shared" si="18"/>
        <v>III B</v>
      </c>
      <c r="Q319" s="24"/>
    </row>
    <row r="320" spans="1:17" s="1" customFormat="1" ht="13.5" x14ac:dyDescent="0.25">
      <c r="A320" s="11" t="s">
        <v>840</v>
      </c>
      <c r="B320" s="12" t="s">
        <v>860</v>
      </c>
      <c r="C320" s="12" t="s">
        <v>860</v>
      </c>
      <c r="D320" s="13">
        <v>218</v>
      </c>
      <c r="E320" s="14" t="str">
        <f t="shared" si="16"/>
        <v>5</v>
      </c>
      <c r="F320" s="15"/>
      <c r="G320" s="15"/>
      <c r="H320" s="15"/>
      <c r="I320" s="15"/>
      <c r="J320" s="15"/>
      <c r="K320" s="15"/>
      <c r="L320" s="15"/>
      <c r="M320" s="15">
        <f t="shared" si="19"/>
        <v>0</v>
      </c>
      <c r="N320" s="16"/>
      <c r="O320" s="17">
        <f t="shared" si="17"/>
        <v>5</v>
      </c>
      <c r="P320" s="18" t="str">
        <f t="shared" si="18"/>
        <v>III B</v>
      </c>
      <c r="Q320" s="24"/>
    </row>
    <row r="321" spans="1:17" s="1" customFormat="1" ht="13.5" x14ac:dyDescent="0.25">
      <c r="A321" s="11" t="s">
        <v>840</v>
      </c>
      <c r="B321" s="12" t="s">
        <v>861</v>
      </c>
      <c r="C321" s="12" t="s">
        <v>861</v>
      </c>
      <c r="D321" s="13">
        <v>146</v>
      </c>
      <c r="E321" s="14" t="str">
        <f t="shared" si="16"/>
        <v>1</v>
      </c>
      <c r="F321" s="15"/>
      <c r="G321" s="15"/>
      <c r="H321" s="15"/>
      <c r="I321" s="15"/>
      <c r="J321" s="15"/>
      <c r="K321" s="15"/>
      <c r="L321" s="15"/>
      <c r="M321" s="15">
        <f t="shared" si="19"/>
        <v>0</v>
      </c>
      <c r="N321" s="16"/>
      <c r="O321" s="17">
        <f t="shared" si="17"/>
        <v>1</v>
      </c>
      <c r="P321" s="18" t="str">
        <f t="shared" si="18"/>
        <v>IV</v>
      </c>
      <c r="Q321" s="24"/>
    </row>
    <row r="322" spans="1:17" s="1" customFormat="1" ht="13.5" x14ac:dyDescent="0.25">
      <c r="A322" s="11" t="s">
        <v>840</v>
      </c>
      <c r="B322" s="12" t="s">
        <v>862</v>
      </c>
      <c r="C322" s="12" t="s">
        <v>862</v>
      </c>
      <c r="D322" s="13">
        <v>287</v>
      </c>
      <c r="E322" s="14" t="str">
        <f t="shared" si="16"/>
        <v>5</v>
      </c>
      <c r="F322" s="15"/>
      <c r="G322" s="15"/>
      <c r="H322" s="15"/>
      <c r="I322" s="15"/>
      <c r="J322" s="15"/>
      <c r="K322" s="15"/>
      <c r="L322" s="15"/>
      <c r="M322" s="15">
        <f t="shared" si="19"/>
        <v>0</v>
      </c>
      <c r="N322" s="16"/>
      <c r="O322" s="17">
        <f t="shared" si="17"/>
        <v>5</v>
      </c>
      <c r="P322" s="18" t="str">
        <f t="shared" si="18"/>
        <v>III B</v>
      </c>
      <c r="Q322" s="24"/>
    </row>
    <row r="323" spans="1:17" s="1" customFormat="1" ht="13.5" x14ac:dyDescent="0.25">
      <c r="A323" s="11" t="s">
        <v>840</v>
      </c>
      <c r="B323" s="12" t="s">
        <v>863</v>
      </c>
      <c r="C323" s="12" t="s">
        <v>863</v>
      </c>
      <c r="D323" s="13">
        <v>1353</v>
      </c>
      <c r="E323" s="14" t="str">
        <f t="shared" si="16"/>
        <v>10</v>
      </c>
      <c r="F323" s="15"/>
      <c r="G323" s="15"/>
      <c r="H323" s="15"/>
      <c r="I323" s="15"/>
      <c r="J323" s="15"/>
      <c r="K323" s="15"/>
      <c r="L323" s="21">
        <v>1</v>
      </c>
      <c r="M323" s="15">
        <f t="shared" si="19"/>
        <v>1</v>
      </c>
      <c r="N323" s="16"/>
      <c r="O323" s="17">
        <f t="shared" si="17"/>
        <v>11</v>
      </c>
      <c r="P323" s="18" t="str">
        <f t="shared" si="18"/>
        <v>II B</v>
      </c>
      <c r="Q323" s="24"/>
    </row>
    <row r="324" spans="1:17" s="1" customFormat="1" ht="13.5" x14ac:dyDescent="0.25">
      <c r="A324" s="11" t="s">
        <v>840</v>
      </c>
      <c r="B324" s="12" t="s">
        <v>863</v>
      </c>
      <c r="C324" s="12" t="s">
        <v>864</v>
      </c>
      <c r="D324" s="13">
        <v>101</v>
      </c>
      <c r="E324" s="14" t="str">
        <f t="shared" si="16"/>
        <v>1</v>
      </c>
      <c r="F324" s="15"/>
      <c r="G324" s="15"/>
      <c r="H324" s="15"/>
      <c r="I324" s="15"/>
      <c r="J324" s="15"/>
      <c r="K324" s="15"/>
      <c r="L324" s="15"/>
      <c r="M324" s="15">
        <f t="shared" si="19"/>
        <v>0</v>
      </c>
      <c r="N324" s="16"/>
      <c r="O324" s="17">
        <f t="shared" si="17"/>
        <v>1</v>
      </c>
      <c r="P324" s="18" t="str">
        <f t="shared" si="18"/>
        <v>IV</v>
      </c>
      <c r="Q324" s="24"/>
    </row>
    <row r="325" spans="1:17" s="1" customFormat="1" ht="13.5" x14ac:dyDescent="0.25">
      <c r="A325" s="11" t="s">
        <v>840</v>
      </c>
      <c r="B325" s="12" t="s">
        <v>865</v>
      </c>
      <c r="C325" s="12" t="s">
        <v>865</v>
      </c>
      <c r="D325" s="13">
        <v>135</v>
      </c>
      <c r="E325" s="14" t="str">
        <f t="shared" si="16"/>
        <v>1</v>
      </c>
      <c r="F325" s="15"/>
      <c r="G325" s="15"/>
      <c r="H325" s="15"/>
      <c r="I325" s="15"/>
      <c r="J325" s="15"/>
      <c r="K325" s="15"/>
      <c r="L325" s="15"/>
      <c r="M325" s="15">
        <f t="shared" si="19"/>
        <v>0</v>
      </c>
      <c r="N325" s="16"/>
      <c r="O325" s="17">
        <f t="shared" si="17"/>
        <v>1</v>
      </c>
      <c r="P325" s="18" t="str">
        <f t="shared" si="18"/>
        <v>IV</v>
      </c>
      <c r="Q325" s="24"/>
    </row>
    <row r="326" spans="1:17" s="1" customFormat="1" ht="13.5" x14ac:dyDescent="0.25">
      <c r="A326" s="11" t="s">
        <v>840</v>
      </c>
      <c r="B326" s="12" t="s">
        <v>865</v>
      </c>
      <c r="C326" s="12" t="s">
        <v>866</v>
      </c>
      <c r="D326" s="13">
        <v>42</v>
      </c>
      <c r="E326" s="14" t="str">
        <f t="shared" ref="E326:E389" si="20">IF(D326&gt;50000,"20",IF(D326&gt;15000,"15",IF(D326&gt;5000,"14",IF(D326&gt;3000,"12",IF(D326&gt;1000,"10",IF(D326&gt;200,"5",IF(D326&gt;=0,"1",)))))))</f>
        <v>1</v>
      </c>
      <c r="F326" s="15"/>
      <c r="G326" s="15"/>
      <c r="H326" s="15"/>
      <c r="I326" s="15"/>
      <c r="J326" s="15"/>
      <c r="K326" s="15"/>
      <c r="L326" s="15"/>
      <c r="M326" s="15">
        <f t="shared" si="19"/>
        <v>0</v>
      </c>
      <c r="N326" s="16"/>
      <c r="O326" s="17">
        <f t="shared" ref="O326:O389" si="21">E326+M326+N326</f>
        <v>1</v>
      </c>
      <c r="P326" s="18" t="str">
        <f t="shared" ref="P326:P389" si="22">IF(O326&gt;24,"I A",IF(O326&gt;20,"I B",IF(O326&gt;15,"II A",IF(O326&gt;10,"II B",IF(O326&gt;5,"III A",IF(O326&gt;2,"III B",IF(O326&gt;=0,"IV",)))))))</f>
        <v>IV</v>
      </c>
      <c r="Q326" s="24"/>
    </row>
    <row r="327" spans="1:17" s="1" customFormat="1" ht="13.5" x14ac:dyDescent="0.25">
      <c r="A327" s="11" t="s">
        <v>840</v>
      </c>
      <c r="B327" s="12" t="s">
        <v>865</v>
      </c>
      <c r="C327" s="12" t="s">
        <v>867</v>
      </c>
      <c r="D327" s="13">
        <v>41</v>
      </c>
      <c r="E327" s="14" t="str">
        <f t="shared" si="20"/>
        <v>1</v>
      </c>
      <c r="F327" s="15"/>
      <c r="G327" s="15"/>
      <c r="H327" s="15"/>
      <c r="I327" s="15"/>
      <c r="J327" s="15"/>
      <c r="K327" s="15"/>
      <c r="L327" s="15"/>
      <c r="M327" s="15">
        <f t="shared" ref="M327:M390" si="23">SUM(F327:L327)</f>
        <v>0</v>
      </c>
      <c r="N327" s="16"/>
      <c r="O327" s="17">
        <f t="shared" si="21"/>
        <v>1</v>
      </c>
      <c r="P327" s="18" t="str">
        <f t="shared" si="22"/>
        <v>IV</v>
      </c>
      <c r="Q327" s="24"/>
    </row>
    <row r="328" spans="1:17" s="1" customFormat="1" ht="13.5" x14ac:dyDescent="0.25">
      <c r="A328" s="11" t="s">
        <v>840</v>
      </c>
      <c r="B328" s="12" t="s">
        <v>865</v>
      </c>
      <c r="C328" s="12" t="s">
        <v>868</v>
      </c>
      <c r="D328" s="13">
        <v>166</v>
      </c>
      <c r="E328" s="14" t="str">
        <f t="shared" si="20"/>
        <v>1</v>
      </c>
      <c r="F328" s="15"/>
      <c r="G328" s="15"/>
      <c r="H328" s="15"/>
      <c r="I328" s="15"/>
      <c r="J328" s="15"/>
      <c r="K328" s="15"/>
      <c r="L328" s="15"/>
      <c r="M328" s="15">
        <f t="shared" si="23"/>
        <v>0</v>
      </c>
      <c r="N328" s="16"/>
      <c r="O328" s="17">
        <f t="shared" si="21"/>
        <v>1</v>
      </c>
      <c r="P328" s="18" t="str">
        <f t="shared" si="22"/>
        <v>IV</v>
      </c>
      <c r="Q328" s="24"/>
    </row>
    <row r="329" spans="1:17" s="1" customFormat="1" ht="13.5" x14ac:dyDescent="0.25">
      <c r="A329" s="11" t="s">
        <v>840</v>
      </c>
      <c r="B329" s="12" t="s">
        <v>869</v>
      </c>
      <c r="C329" s="12" t="s">
        <v>869</v>
      </c>
      <c r="D329" s="13">
        <v>121</v>
      </c>
      <c r="E329" s="14" t="str">
        <f t="shared" si="20"/>
        <v>1</v>
      </c>
      <c r="F329" s="15"/>
      <c r="G329" s="15"/>
      <c r="H329" s="15"/>
      <c r="I329" s="15"/>
      <c r="J329" s="15"/>
      <c r="K329" s="15"/>
      <c r="L329" s="21">
        <v>1</v>
      </c>
      <c r="M329" s="15">
        <f t="shared" si="23"/>
        <v>1</v>
      </c>
      <c r="N329" s="16"/>
      <c r="O329" s="17">
        <f t="shared" si="21"/>
        <v>2</v>
      </c>
      <c r="P329" s="18" t="str">
        <f t="shared" si="22"/>
        <v>IV</v>
      </c>
      <c r="Q329" s="24"/>
    </row>
    <row r="330" spans="1:17" s="1" customFormat="1" ht="13.5" x14ac:dyDescent="0.25">
      <c r="A330" s="11" t="s">
        <v>840</v>
      </c>
      <c r="B330" s="12" t="s">
        <v>870</v>
      </c>
      <c r="C330" s="12" t="s">
        <v>870</v>
      </c>
      <c r="D330" s="13">
        <v>540</v>
      </c>
      <c r="E330" s="14" t="str">
        <f t="shared" si="20"/>
        <v>5</v>
      </c>
      <c r="F330" s="15"/>
      <c r="G330" s="15"/>
      <c r="H330" s="15"/>
      <c r="I330" s="15"/>
      <c r="J330" s="15"/>
      <c r="K330" s="15"/>
      <c r="L330" s="15"/>
      <c r="M330" s="15">
        <f t="shared" si="23"/>
        <v>0</v>
      </c>
      <c r="N330" s="16"/>
      <c r="O330" s="17">
        <f t="shared" si="21"/>
        <v>5</v>
      </c>
      <c r="P330" s="18" t="str">
        <f t="shared" si="22"/>
        <v>III B</v>
      </c>
      <c r="Q330" s="24"/>
    </row>
    <row r="331" spans="1:17" s="1" customFormat="1" ht="13.5" x14ac:dyDescent="0.25">
      <c r="A331" s="11" t="s">
        <v>840</v>
      </c>
      <c r="B331" s="12" t="s">
        <v>871</v>
      </c>
      <c r="C331" s="12" t="s">
        <v>871</v>
      </c>
      <c r="D331" s="13">
        <v>440</v>
      </c>
      <c r="E331" s="14" t="str">
        <f t="shared" si="20"/>
        <v>5</v>
      </c>
      <c r="F331" s="21">
        <v>1</v>
      </c>
      <c r="G331" s="15"/>
      <c r="H331" s="15"/>
      <c r="I331" s="15"/>
      <c r="J331" s="15"/>
      <c r="K331" s="15"/>
      <c r="L331" s="15"/>
      <c r="M331" s="15">
        <f t="shared" si="23"/>
        <v>1</v>
      </c>
      <c r="N331" s="16"/>
      <c r="O331" s="17">
        <f t="shared" si="21"/>
        <v>6</v>
      </c>
      <c r="P331" s="18" t="str">
        <f t="shared" si="22"/>
        <v>III A</v>
      </c>
      <c r="Q331" s="24"/>
    </row>
    <row r="332" spans="1:17" s="1" customFormat="1" ht="13.5" x14ac:dyDescent="0.25">
      <c r="A332" s="11" t="s">
        <v>840</v>
      </c>
      <c r="B332" s="12" t="s">
        <v>872</v>
      </c>
      <c r="C332" s="12" t="s">
        <v>872</v>
      </c>
      <c r="D332" s="13">
        <v>284</v>
      </c>
      <c r="E332" s="14" t="str">
        <f t="shared" si="20"/>
        <v>5</v>
      </c>
      <c r="F332" s="15"/>
      <c r="G332" s="15"/>
      <c r="H332" s="15"/>
      <c r="I332" s="15"/>
      <c r="J332" s="15"/>
      <c r="K332" s="15"/>
      <c r="L332" s="15"/>
      <c r="M332" s="15">
        <f t="shared" si="23"/>
        <v>0</v>
      </c>
      <c r="N332" s="16"/>
      <c r="O332" s="17">
        <f t="shared" si="21"/>
        <v>5</v>
      </c>
      <c r="P332" s="18" t="str">
        <f t="shared" si="22"/>
        <v>III B</v>
      </c>
      <c r="Q332" s="24"/>
    </row>
    <row r="333" spans="1:17" s="1" customFormat="1" ht="13.5" x14ac:dyDescent="0.25">
      <c r="A333" s="11" t="s">
        <v>840</v>
      </c>
      <c r="B333" s="12" t="s">
        <v>873</v>
      </c>
      <c r="C333" s="12" t="s">
        <v>874</v>
      </c>
      <c r="D333" s="13">
        <v>38</v>
      </c>
      <c r="E333" s="14" t="str">
        <f t="shared" si="20"/>
        <v>1</v>
      </c>
      <c r="F333" s="15"/>
      <c r="G333" s="15"/>
      <c r="H333" s="15"/>
      <c r="I333" s="15"/>
      <c r="J333" s="15"/>
      <c r="K333" s="15"/>
      <c r="L333" s="15"/>
      <c r="M333" s="15">
        <f t="shared" si="23"/>
        <v>0</v>
      </c>
      <c r="N333" s="16"/>
      <c r="O333" s="17">
        <f t="shared" si="21"/>
        <v>1</v>
      </c>
      <c r="P333" s="18" t="str">
        <f t="shared" si="22"/>
        <v>IV</v>
      </c>
      <c r="Q333" s="24"/>
    </row>
    <row r="334" spans="1:17" s="1" customFormat="1" ht="13.5" x14ac:dyDescent="0.25">
      <c r="A334" s="11" t="s">
        <v>840</v>
      </c>
      <c r="B334" s="12" t="s">
        <v>873</v>
      </c>
      <c r="C334" s="12" t="s">
        <v>873</v>
      </c>
      <c r="D334" s="13">
        <v>217</v>
      </c>
      <c r="E334" s="14" t="str">
        <f t="shared" si="20"/>
        <v>5</v>
      </c>
      <c r="F334" s="15"/>
      <c r="G334" s="15"/>
      <c r="H334" s="15"/>
      <c r="I334" s="15"/>
      <c r="J334" s="15"/>
      <c r="K334" s="15"/>
      <c r="L334" s="15"/>
      <c r="M334" s="15">
        <f t="shared" si="23"/>
        <v>0</v>
      </c>
      <c r="N334" s="16"/>
      <c r="O334" s="17">
        <f t="shared" si="21"/>
        <v>5</v>
      </c>
      <c r="P334" s="18" t="str">
        <f t="shared" si="22"/>
        <v>III B</v>
      </c>
      <c r="Q334" s="24"/>
    </row>
    <row r="335" spans="1:17" s="1" customFormat="1" ht="13.5" x14ac:dyDescent="0.25">
      <c r="A335" s="11" t="s">
        <v>840</v>
      </c>
      <c r="B335" s="12" t="s">
        <v>873</v>
      </c>
      <c r="C335" s="12" t="s">
        <v>875</v>
      </c>
      <c r="D335" s="13">
        <v>23</v>
      </c>
      <c r="E335" s="14" t="str">
        <f t="shared" si="20"/>
        <v>1</v>
      </c>
      <c r="F335" s="15"/>
      <c r="G335" s="15"/>
      <c r="H335" s="15"/>
      <c r="I335" s="15"/>
      <c r="J335" s="15"/>
      <c r="K335" s="15"/>
      <c r="L335" s="15"/>
      <c r="M335" s="15">
        <f t="shared" si="23"/>
        <v>0</v>
      </c>
      <c r="N335" s="16"/>
      <c r="O335" s="17">
        <f t="shared" si="21"/>
        <v>1</v>
      </c>
      <c r="P335" s="18" t="str">
        <f t="shared" si="22"/>
        <v>IV</v>
      </c>
      <c r="Q335" s="24"/>
    </row>
    <row r="336" spans="1:17" s="1" customFormat="1" ht="13.5" x14ac:dyDescent="0.25">
      <c r="A336" s="11" t="s">
        <v>840</v>
      </c>
      <c r="B336" s="12" t="s">
        <v>876</v>
      </c>
      <c r="C336" s="12" t="s">
        <v>876</v>
      </c>
      <c r="D336" s="13">
        <v>436</v>
      </c>
      <c r="E336" s="14" t="str">
        <f t="shared" si="20"/>
        <v>5</v>
      </c>
      <c r="F336" s="15"/>
      <c r="G336" s="15"/>
      <c r="H336" s="15"/>
      <c r="I336" s="15"/>
      <c r="J336" s="15"/>
      <c r="K336" s="15"/>
      <c r="L336" s="15"/>
      <c r="M336" s="15">
        <f t="shared" si="23"/>
        <v>0</v>
      </c>
      <c r="N336" s="16"/>
      <c r="O336" s="17">
        <f t="shared" si="21"/>
        <v>5</v>
      </c>
      <c r="P336" s="18" t="str">
        <f t="shared" si="22"/>
        <v>III B</v>
      </c>
      <c r="Q336" s="24"/>
    </row>
    <row r="337" spans="1:17" s="1" customFormat="1" ht="13.5" x14ac:dyDescent="0.25">
      <c r="A337" s="11" t="s">
        <v>840</v>
      </c>
      <c r="B337" s="12" t="s">
        <v>877</v>
      </c>
      <c r="C337" s="12" t="s">
        <v>877</v>
      </c>
      <c r="D337" s="13">
        <v>258</v>
      </c>
      <c r="E337" s="14" t="str">
        <f t="shared" si="20"/>
        <v>5</v>
      </c>
      <c r="F337" s="15"/>
      <c r="G337" s="15"/>
      <c r="H337" s="15"/>
      <c r="I337" s="15"/>
      <c r="J337" s="15"/>
      <c r="K337" s="15"/>
      <c r="L337" s="15"/>
      <c r="M337" s="15">
        <f t="shared" si="23"/>
        <v>0</v>
      </c>
      <c r="N337" s="16"/>
      <c r="O337" s="17">
        <f t="shared" si="21"/>
        <v>5</v>
      </c>
      <c r="P337" s="18" t="str">
        <f t="shared" si="22"/>
        <v>III B</v>
      </c>
      <c r="Q337" s="24"/>
    </row>
    <row r="338" spans="1:17" s="1" customFormat="1" ht="13.5" x14ac:dyDescent="0.25">
      <c r="A338" s="11" t="s">
        <v>840</v>
      </c>
      <c r="B338" s="12" t="s">
        <v>877</v>
      </c>
      <c r="C338" s="12" t="s">
        <v>878</v>
      </c>
      <c r="D338" s="13">
        <v>32</v>
      </c>
      <c r="E338" s="14" t="str">
        <f t="shared" si="20"/>
        <v>1</v>
      </c>
      <c r="F338" s="15"/>
      <c r="G338" s="15"/>
      <c r="H338" s="15"/>
      <c r="I338" s="15"/>
      <c r="J338" s="15"/>
      <c r="K338" s="15"/>
      <c r="L338" s="15"/>
      <c r="M338" s="15">
        <f t="shared" si="23"/>
        <v>0</v>
      </c>
      <c r="N338" s="16"/>
      <c r="O338" s="17">
        <f t="shared" si="21"/>
        <v>1</v>
      </c>
      <c r="P338" s="18" t="str">
        <f t="shared" si="22"/>
        <v>IV</v>
      </c>
      <c r="Q338" s="24"/>
    </row>
    <row r="339" spans="1:17" s="1" customFormat="1" ht="13.5" x14ac:dyDescent="0.25">
      <c r="A339" s="11" t="s">
        <v>840</v>
      </c>
      <c r="B339" s="12" t="s">
        <v>879</v>
      </c>
      <c r="C339" s="12" t="s">
        <v>879</v>
      </c>
      <c r="D339" s="13">
        <v>138</v>
      </c>
      <c r="E339" s="14" t="str">
        <f t="shared" si="20"/>
        <v>1</v>
      </c>
      <c r="F339" s="15"/>
      <c r="G339" s="15"/>
      <c r="H339" s="15"/>
      <c r="I339" s="15"/>
      <c r="J339" s="15"/>
      <c r="K339" s="15"/>
      <c r="L339" s="15"/>
      <c r="M339" s="15">
        <f t="shared" si="23"/>
        <v>0</v>
      </c>
      <c r="N339" s="16"/>
      <c r="O339" s="17">
        <f t="shared" si="21"/>
        <v>1</v>
      </c>
      <c r="P339" s="18" t="str">
        <f t="shared" si="22"/>
        <v>IV</v>
      </c>
      <c r="Q339" s="24"/>
    </row>
    <row r="340" spans="1:17" s="1" customFormat="1" ht="13.5" x14ac:dyDescent="0.25">
      <c r="A340" s="11" t="s">
        <v>840</v>
      </c>
      <c r="B340" s="12" t="s">
        <v>879</v>
      </c>
      <c r="C340" s="12" t="s">
        <v>880</v>
      </c>
      <c r="D340" s="13">
        <v>56</v>
      </c>
      <c r="E340" s="14" t="str">
        <f t="shared" si="20"/>
        <v>1</v>
      </c>
      <c r="F340" s="15"/>
      <c r="G340" s="15"/>
      <c r="H340" s="15"/>
      <c r="I340" s="15"/>
      <c r="J340" s="15"/>
      <c r="K340" s="15"/>
      <c r="L340" s="15"/>
      <c r="M340" s="15">
        <f t="shared" si="23"/>
        <v>0</v>
      </c>
      <c r="N340" s="16"/>
      <c r="O340" s="17">
        <f t="shared" si="21"/>
        <v>1</v>
      </c>
      <c r="P340" s="18" t="str">
        <f t="shared" si="22"/>
        <v>IV</v>
      </c>
      <c r="Q340" s="24"/>
    </row>
    <row r="341" spans="1:17" s="1" customFormat="1" ht="13.5" x14ac:dyDescent="0.25">
      <c r="A341" s="11" t="s">
        <v>840</v>
      </c>
      <c r="B341" s="12" t="s">
        <v>879</v>
      </c>
      <c r="C341" s="12" t="s">
        <v>881</v>
      </c>
      <c r="D341" s="13">
        <v>87</v>
      </c>
      <c r="E341" s="14" t="str">
        <f t="shared" si="20"/>
        <v>1</v>
      </c>
      <c r="F341" s="15"/>
      <c r="G341" s="15"/>
      <c r="H341" s="15"/>
      <c r="I341" s="15"/>
      <c r="J341" s="15"/>
      <c r="K341" s="15"/>
      <c r="L341" s="15"/>
      <c r="M341" s="15">
        <f t="shared" si="23"/>
        <v>0</v>
      </c>
      <c r="N341" s="16"/>
      <c r="O341" s="17">
        <f t="shared" si="21"/>
        <v>1</v>
      </c>
      <c r="P341" s="18" t="str">
        <f t="shared" si="22"/>
        <v>IV</v>
      </c>
      <c r="Q341" s="24"/>
    </row>
    <row r="342" spans="1:17" s="1" customFormat="1" ht="13.5" x14ac:dyDescent="0.25">
      <c r="A342" s="11" t="s">
        <v>840</v>
      </c>
      <c r="B342" s="12" t="s">
        <v>882</v>
      </c>
      <c r="C342" s="12" t="s">
        <v>882</v>
      </c>
      <c r="D342" s="13">
        <v>946</v>
      </c>
      <c r="E342" s="14" t="str">
        <f t="shared" si="20"/>
        <v>5</v>
      </c>
      <c r="F342" s="15"/>
      <c r="G342" s="15"/>
      <c r="H342" s="15"/>
      <c r="I342" s="15"/>
      <c r="J342" s="15"/>
      <c r="K342" s="15"/>
      <c r="L342" s="21">
        <v>1</v>
      </c>
      <c r="M342" s="15">
        <f t="shared" si="23"/>
        <v>1</v>
      </c>
      <c r="N342" s="16"/>
      <c r="O342" s="17">
        <f t="shared" si="21"/>
        <v>6</v>
      </c>
      <c r="P342" s="18" t="str">
        <f t="shared" si="22"/>
        <v>III A</v>
      </c>
      <c r="Q342" s="24"/>
    </row>
    <row r="343" spans="1:17" s="1" customFormat="1" ht="13.5" x14ac:dyDescent="0.25">
      <c r="A343" s="11" t="s">
        <v>840</v>
      </c>
      <c r="B343" s="12" t="s">
        <v>883</v>
      </c>
      <c r="C343" s="12" t="s">
        <v>883</v>
      </c>
      <c r="D343" s="13">
        <v>94</v>
      </c>
      <c r="E343" s="14" t="str">
        <f t="shared" si="20"/>
        <v>1</v>
      </c>
      <c r="F343" s="15"/>
      <c r="G343" s="15"/>
      <c r="H343" s="15"/>
      <c r="I343" s="15"/>
      <c r="J343" s="15"/>
      <c r="K343" s="15"/>
      <c r="L343" s="15"/>
      <c r="M343" s="15">
        <f t="shared" si="23"/>
        <v>0</v>
      </c>
      <c r="N343" s="16"/>
      <c r="O343" s="17">
        <f t="shared" si="21"/>
        <v>1</v>
      </c>
      <c r="P343" s="18" t="str">
        <f t="shared" si="22"/>
        <v>IV</v>
      </c>
      <c r="Q343" s="24"/>
    </row>
    <row r="344" spans="1:17" s="1" customFormat="1" ht="13.5" x14ac:dyDescent="0.25">
      <c r="A344" s="11" t="s">
        <v>840</v>
      </c>
      <c r="B344" s="12" t="s">
        <v>884</v>
      </c>
      <c r="C344" s="12" t="s">
        <v>884</v>
      </c>
      <c r="D344" s="13">
        <v>900</v>
      </c>
      <c r="E344" s="14" t="str">
        <f t="shared" si="20"/>
        <v>5</v>
      </c>
      <c r="F344" s="15"/>
      <c r="G344" s="15"/>
      <c r="H344" s="15"/>
      <c r="I344" s="15"/>
      <c r="J344" s="15"/>
      <c r="K344" s="15"/>
      <c r="L344" s="15"/>
      <c r="M344" s="15">
        <f t="shared" si="23"/>
        <v>0</v>
      </c>
      <c r="N344" s="16"/>
      <c r="O344" s="17">
        <f t="shared" si="21"/>
        <v>5</v>
      </c>
      <c r="P344" s="18" t="str">
        <f t="shared" si="22"/>
        <v>III B</v>
      </c>
      <c r="Q344" s="24"/>
    </row>
    <row r="345" spans="1:17" s="1" customFormat="1" ht="13.5" x14ac:dyDescent="0.25">
      <c r="A345" s="11" t="s">
        <v>840</v>
      </c>
      <c r="B345" s="12" t="s">
        <v>884</v>
      </c>
      <c r="C345" s="12" t="s">
        <v>885</v>
      </c>
      <c r="D345" s="13">
        <v>584</v>
      </c>
      <c r="E345" s="14" t="str">
        <f t="shared" si="20"/>
        <v>5</v>
      </c>
      <c r="F345" s="15"/>
      <c r="G345" s="15"/>
      <c r="H345" s="15"/>
      <c r="I345" s="15"/>
      <c r="J345" s="15"/>
      <c r="K345" s="15"/>
      <c r="L345" s="15"/>
      <c r="M345" s="15">
        <f t="shared" si="23"/>
        <v>0</v>
      </c>
      <c r="N345" s="16"/>
      <c r="O345" s="17">
        <f t="shared" si="21"/>
        <v>5</v>
      </c>
      <c r="P345" s="18" t="str">
        <f t="shared" si="22"/>
        <v>III B</v>
      </c>
      <c r="Q345" s="24"/>
    </row>
    <row r="346" spans="1:17" s="1" customFormat="1" ht="13.5" x14ac:dyDescent="0.25">
      <c r="A346" s="11" t="s">
        <v>840</v>
      </c>
      <c r="B346" s="12" t="s">
        <v>884</v>
      </c>
      <c r="C346" s="12" t="s">
        <v>886</v>
      </c>
      <c r="D346" s="13">
        <v>189</v>
      </c>
      <c r="E346" s="14" t="str">
        <f t="shared" si="20"/>
        <v>1</v>
      </c>
      <c r="F346" s="15"/>
      <c r="G346" s="15"/>
      <c r="H346" s="15"/>
      <c r="I346" s="15"/>
      <c r="J346" s="15"/>
      <c r="K346" s="15"/>
      <c r="L346" s="15"/>
      <c r="M346" s="15">
        <f t="shared" si="23"/>
        <v>0</v>
      </c>
      <c r="N346" s="16"/>
      <c r="O346" s="17">
        <f t="shared" si="21"/>
        <v>1</v>
      </c>
      <c r="P346" s="18" t="str">
        <f t="shared" si="22"/>
        <v>IV</v>
      </c>
      <c r="Q346" s="24"/>
    </row>
    <row r="347" spans="1:17" s="1" customFormat="1" ht="13.5" x14ac:dyDescent="0.25">
      <c r="A347" s="11" t="s">
        <v>840</v>
      </c>
      <c r="B347" s="12" t="s">
        <v>884</v>
      </c>
      <c r="C347" s="12" t="s">
        <v>887</v>
      </c>
      <c r="D347" s="13">
        <v>94</v>
      </c>
      <c r="E347" s="14" t="str">
        <f t="shared" si="20"/>
        <v>1</v>
      </c>
      <c r="F347" s="15"/>
      <c r="G347" s="15"/>
      <c r="H347" s="15"/>
      <c r="I347" s="15"/>
      <c r="J347" s="15"/>
      <c r="K347" s="15"/>
      <c r="L347" s="15"/>
      <c r="M347" s="15">
        <f t="shared" si="23"/>
        <v>0</v>
      </c>
      <c r="N347" s="16"/>
      <c r="O347" s="17">
        <f t="shared" si="21"/>
        <v>1</v>
      </c>
      <c r="P347" s="18" t="str">
        <f t="shared" si="22"/>
        <v>IV</v>
      </c>
      <c r="Q347" s="24"/>
    </row>
    <row r="348" spans="1:17" s="1" customFormat="1" ht="13.5" x14ac:dyDescent="0.25">
      <c r="A348" s="11" t="s">
        <v>840</v>
      </c>
      <c r="B348" s="12" t="s">
        <v>888</v>
      </c>
      <c r="C348" s="12" t="s">
        <v>888</v>
      </c>
      <c r="D348" s="13">
        <v>421</v>
      </c>
      <c r="E348" s="14" t="str">
        <f t="shared" si="20"/>
        <v>5</v>
      </c>
      <c r="F348" s="15"/>
      <c r="G348" s="15"/>
      <c r="H348" s="15"/>
      <c r="I348" s="15"/>
      <c r="J348" s="15"/>
      <c r="K348" s="15"/>
      <c r="L348" s="15"/>
      <c r="M348" s="15">
        <f t="shared" si="23"/>
        <v>0</v>
      </c>
      <c r="N348" s="16"/>
      <c r="O348" s="17">
        <f t="shared" si="21"/>
        <v>5</v>
      </c>
      <c r="P348" s="18" t="str">
        <f t="shared" si="22"/>
        <v>III B</v>
      </c>
      <c r="Q348" s="24"/>
    </row>
    <row r="349" spans="1:17" s="1" customFormat="1" ht="13.5" x14ac:dyDescent="0.25">
      <c r="A349" s="11" t="s">
        <v>840</v>
      </c>
      <c r="B349" s="12" t="s">
        <v>888</v>
      </c>
      <c r="C349" s="12" t="s">
        <v>889</v>
      </c>
      <c r="D349" s="13">
        <v>265</v>
      </c>
      <c r="E349" s="14" t="str">
        <f t="shared" si="20"/>
        <v>5</v>
      </c>
      <c r="F349" s="15"/>
      <c r="G349" s="15"/>
      <c r="H349" s="15"/>
      <c r="I349" s="15"/>
      <c r="J349" s="15"/>
      <c r="K349" s="15"/>
      <c r="L349" s="15"/>
      <c r="M349" s="15">
        <f t="shared" si="23"/>
        <v>0</v>
      </c>
      <c r="N349" s="16"/>
      <c r="O349" s="17">
        <f t="shared" si="21"/>
        <v>5</v>
      </c>
      <c r="P349" s="18" t="str">
        <f t="shared" si="22"/>
        <v>III B</v>
      </c>
      <c r="Q349" s="24"/>
    </row>
    <row r="350" spans="1:17" s="1" customFormat="1" ht="13.5" x14ac:dyDescent="0.25">
      <c r="A350" s="11" t="s">
        <v>840</v>
      </c>
      <c r="B350" s="12" t="s">
        <v>890</v>
      </c>
      <c r="C350" s="12" t="s">
        <v>890</v>
      </c>
      <c r="D350" s="13">
        <v>354</v>
      </c>
      <c r="E350" s="14" t="str">
        <f t="shared" si="20"/>
        <v>5</v>
      </c>
      <c r="F350" s="15"/>
      <c r="G350" s="15"/>
      <c r="H350" s="15"/>
      <c r="I350" s="15"/>
      <c r="J350" s="15"/>
      <c r="K350" s="15"/>
      <c r="L350" s="15"/>
      <c r="M350" s="15">
        <f t="shared" si="23"/>
        <v>0</v>
      </c>
      <c r="N350" s="16"/>
      <c r="O350" s="17">
        <f t="shared" si="21"/>
        <v>5</v>
      </c>
      <c r="P350" s="18" t="str">
        <f t="shared" si="22"/>
        <v>III B</v>
      </c>
      <c r="Q350" s="24"/>
    </row>
    <row r="351" spans="1:17" s="1" customFormat="1" ht="13.5" x14ac:dyDescent="0.25">
      <c r="A351" s="11" t="s">
        <v>840</v>
      </c>
      <c r="B351" s="12" t="s">
        <v>890</v>
      </c>
      <c r="C351" s="12" t="s">
        <v>891</v>
      </c>
      <c r="D351" s="13">
        <v>306</v>
      </c>
      <c r="E351" s="14" t="str">
        <f t="shared" si="20"/>
        <v>5</v>
      </c>
      <c r="F351" s="15"/>
      <c r="G351" s="15"/>
      <c r="H351" s="15">
        <v>1</v>
      </c>
      <c r="I351" s="15"/>
      <c r="J351" s="15"/>
      <c r="K351" s="15"/>
      <c r="L351" s="15"/>
      <c r="M351" s="15">
        <f t="shared" si="23"/>
        <v>1</v>
      </c>
      <c r="N351" s="16"/>
      <c r="O351" s="17">
        <f t="shared" si="21"/>
        <v>6</v>
      </c>
      <c r="P351" s="18" t="str">
        <f t="shared" si="22"/>
        <v>III A</v>
      </c>
      <c r="Q351" s="24"/>
    </row>
    <row r="352" spans="1:17" s="1" customFormat="1" ht="13.5" x14ac:dyDescent="0.25">
      <c r="A352" s="11" t="s">
        <v>840</v>
      </c>
      <c r="B352" s="12" t="s">
        <v>892</v>
      </c>
      <c r="C352" s="12" t="s">
        <v>892</v>
      </c>
      <c r="D352" s="13">
        <v>151</v>
      </c>
      <c r="E352" s="14" t="str">
        <f t="shared" si="20"/>
        <v>1</v>
      </c>
      <c r="F352" s="15"/>
      <c r="G352" s="15"/>
      <c r="H352" s="15"/>
      <c r="I352" s="15"/>
      <c r="J352" s="15"/>
      <c r="K352" s="15"/>
      <c r="L352" s="15"/>
      <c r="M352" s="15">
        <f t="shared" si="23"/>
        <v>0</v>
      </c>
      <c r="N352" s="16"/>
      <c r="O352" s="17">
        <f t="shared" si="21"/>
        <v>1</v>
      </c>
      <c r="P352" s="18" t="str">
        <f t="shared" si="22"/>
        <v>IV</v>
      </c>
      <c r="Q352" s="24"/>
    </row>
    <row r="353" spans="1:17" s="1" customFormat="1" ht="13.5" x14ac:dyDescent="0.25">
      <c r="A353" s="11" t="s">
        <v>840</v>
      </c>
      <c r="B353" s="12" t="s">
        <v>893</v>
      </c>
      <c r="C353" s="12" t="s">
        <v>894</v>
      </c>
      <c r="D353" s="13">
        <v>508</v>
      </c>
      <c r="E353" s="14" t="str">
        <f t="shared" si="20"/>
        <v>5</v>
      </c>
      <c r="F353" s="15"/>
      <c r="G353" s="15"/>
      <c r="H353" s="15"/>
      <c r="I353" s="15"/>
      <c r="J353" s="15"/>
      <c r="K353" s="15"/>
      <c r="L353" s="15"/>
      <c r="M353" s="15">
        <f t="shared" si="23"/>
        <v>0</v>
      </c>
      <c r="N353" s="16"/>
      <c r="O353" s="17">
        <f t="shared" si="21"/>
        <v>5</v>
      </c>
      <c r="P353" s="18" t="str">
        <f t="shared" si="22"/>
        <v>III B</v>
      </c>
      <c r="Q353" s="24"/>
    </row>
    <row r="354" spans="1:17" s="1" customFormat="1" ht="13.5" x14ac:dyDescent="0.25">
      <c r="A354" s="11" t="s">
        <v>840</v>
      </c>
      <c r="B354" s="12" t="s">
        <v>895</v>
      </c>
      <c r="C354" s="12" t="s">
        <v>895</v>
      </c>
      <c r="D354" s="13">
        <v>291</v>
      </c>
      <c r="E354" s="14" t="str">
        <f t="shared" si="20"/>
        <v>5</v>
      </c>
      <c r="F354" s="15"/>
      <c r="G354" s="15"/>
      <c r="H354" s="15"/>
      <c r="I354" s="15"/>
      <c r="J354" s="15"/>
      <c r="K354" s="15"/>
      <c r="L354" s="15"/>
      <c r="M354" s="15">
        <f t="shared" si="23"/>
        <v>0</v>
      </c>
      <c r="N354" s="16"/>
      <c r="O354" s="17">
        <f t="shared" si="21"/>
        <v>5</v>
      </c>
      <c r="P354" s="18" t="str">
        <f t="shared" si="22"/>
        <v>III B</v>
      </c>
      <c r="Q354" s="24"/>
    </row>
    <row r="355" spans="1:17" s="1" customFormat="1" ht="13.5" x14ac:dyDescent="0.25">
      <c r="A355" s="11" t="s">
        <v>840</v>
      </c>
      <c r="B355" s="12" t="s">
        <v>896</v>
      </c>
      <c r="C355" s="12" t="s">
        <v>896</v>
      </c>
      <c r="D355" s="13">
        <v>170</v>
      </c>
      <c r="E355" s="14" t="str">
        <f t="shared" si="20"/>
        <v>1</v>
      </c>
      <c r="F355" s="15"/>
      <c r="G355" s="15"/>
      <c r="H355" s="15"/>
      <c r="I355" s="15"/>
      <c r="J355" s="15"/>
      <c r="K355" s="15"/>
      <c r="L355" s="15"/>
      <c r="M355" s="15">
        <f t="shared" si="23"/>
        <v>0</v>
      </c>
      <c r="N355" s="16"/>
      <c r="O355" s="17">
        <f t="shared" si="21"/>
        <v>1</v>
      </c>
      <c r="P355" s="18" t="str">
        <f t="shared" si="22"/>
        <v>IV</v>
      </c>
      <c r="Q355" s="24"/>
    </row>
    <row r="356" spans="1:17" s="1" customFormat="1" ht="13.5" x14ac:dyDescent="0.25">
      <c r="A356" s="11" t="s">
        <v>840</v>
      </c>
      <c r="B356" s="12" t="s">
        <v>896</v>
      </c>
      <c r="C356" s="12" t="s">
        <v>897</v>
      </c>
      <c r="D356" s="13">
        <v>48</v>
      </c>
      <c r="E356" s="14" t="str">
        <f t="shared" si="20"/>
        <v>1</v>
      </c>
      <c r="F356" s="15"/>
      <c r="G356" s="15"/>
      <c r="H356" s="15"/>
      <c r="I356" s="15"/>
      <c r="J356" s="15"/>
      <c r="K356" s="15"/>
      <c r="L356" s="15"/>
      <c r="M356" s="15">
        <f t="shared" si="23"/>
        <v>0</v>
      </c>
      <c r="N356" s="16"/>
      <c r="O356" s="17">
        <f t="shared" si="21"/>
        <v>1</v>
      </c>
      <c r="P356" s="18" t="str">
        <f t="shared" si="22"/>
        <v>IV</v>
      </c>
      <c r="Q356" s="24"/>
    </row>
    <row r="357" spans="1:17" s="1" customFormat="1" ht="13.5" x14ac:dyDescent="0.25">
      <c r="A357" s="11" t="s">
        <v>840</v>
      </c>
      <c r="B357" s="12" t="s">
        <v>898</v>
      </c>
      <c r="C357" s="12" t="s">
        <v>898</v>
      </c>
      <c r="D357" s="13">
        <v>176</v>
      </c>
      <c r="E357" s="14" t="str">
        <f t="shared" si="20"/>
        <v>1</v>
      </c>
      <c r="F357" s="15"/>
      <c r="G357" s="15"/>
      <c r="H357" s="15"/>
      <c r="I357" s="15"/>
      <c r="J357" s="15"/>
      <c r="K357" s="15"/>
      <c r="L357" s="15"/>
      <c r="M357" s="15">
        <f t="shared" si="23"/>
        <v>0</v>
      </c>
      <c r="N357" s="16"/>
      <c r="O357" s="17">
        <f t="shared" si="21"/>
        <v>1</v>
      </c>
      <c r="P357" s="18" t="str">
        <f t="shared" si="22"/>
        <v>IV</v>
      </c>
      <c r="Q357" s="24"/>
    </row>
    <row r="358" spans="1:17" s="1" customFormat="1" ht="13.5" x14ac:dyDescent="0.25">
      <c r="A358" s="11" t="s">
        <v>840</v>
      </c>
      <c r="B358" s="12" t="s">
        <v>899</v>
      </c>
      <c r="C358" s="12" t="s">
        <v>899</v>
      </c>
      <c r="D358" s="13">
        <v>324</v>
      </c>
      <c r="E358" s="14" t="str">
        <f t="shared" si="20"/>
        <v>5</v>
      </c>
      <c r="F358" s="15"/>
      <c r="G358" s="15"/>
      <c r="H358" s="15"/>
      <c r="I358" s="15"/>
      <c r="J358" s="15"/>
      <c r="K358" s="15"/>
      <c r="L358" s="15"/>
      <c r="M358" s="15">
        <f t="shared" si="23"/>
        <v>0</v>
      </c>
      <c r="N358" s="16"/>
      <c r="O358" s="17">
        <f t="shared" si="21"/>
        <v>5</v>
      </c>
      <c r="P358" s="18" t="str">
        <f t="shared" si="22"/>
        <v>III B</v>
      </c>
      <c r="Q358" s="24"/>
    </row>
    <row r="359" spans="1:17" s="1" customFormat="1" ht="13.5" x14ac:dyDescent="0.25">
      <c r="A359" s="11" t="s">
        <v>840</v>
      </c>
      <c r="B359" s="12" t="s">
        <v>900</v>
      </c>
      <c r="C359" s="12" t="s">
        <v>901</v>
      </c>
      <c r="D359" s="13">
        <v>179</v>
      </c>
      <c r="E359" s="14" t="str">
        <f t="shared" si="20"/>
        <v>1</v>
      </c>
      <c r="F359" s="15"/>
      <c r="G359" s="15"/>
      <c r="H359" s="15"/>
      <c r="I359" s="15"/>
      <c r="J359" s="15"/>
      <c r="K359" s="15"/>
      <c r="L359" s="15"/>
      <c r="M359" s="15">
        <f t="shared" si="23"/>
        <v>0</v>
      </c>
      <c r="N359" s="16"/>
      <c r="O359" s="17">
        <f t="shared" si="21"/>
        <v>1</v>
      </c>
      <c r="P359" s="18" t="str">
        <f t="shared" si="22"/>
        <v>IV</v>
      </c>
      <c r="Q359" s="24"/>
    </row>
    <row r="360" spans="1:17" s="1" customFormat="1" ht="13.5" x14ac:dyDescent="0.25">
      <c r="A360" s="11" t="s">
        <v>840</v>
      </c>
      <c r="B360" s="12" t="s">
        <v>902</v>
      </c>
      <c r="C360" s="12" t="s">
        <v>902</v>
      </c>
      <c r="D360" s="13">
        <v>366</v>
      </c>
      <c r="E360" s="14" t="str">
        <f t="shared" si="20"/>
        <v>5</v>
      </c>
      <c r="F360" s="15"/>
      <c r="G360" s="15"/>
      <c r="H360" s="15"/>
      <c r="I360" s="15"/>
      <c r="J360" s="15"/>
      <c r="K360" s="15"/>
      <c r="L360" s="15"/>
      <c r="M360" s="15">
        <f t="shared" si="23"/>
        <v>0</v>
      </c>
      <c r="N360" s="16"/>
      <c r="O360" s="17">
        <f t="shared" si="21"/>
        <v>5</v>
      </c>
      <c r="P360" s="18" t="str">
        <f t="shared" si="22"/>
        <v>III B</v>
      </c>
      <c r="Q360" s="24"/>
    </row>
    <row r="361" spans="1:17" s="1" customFormat="1" ht="13.5" x14ac:dyDescent="0.25">
      <c r="A361" s="11" t="s">
        <v>840</v>
      </c>
      <c r="B361" s="12" t="s">
        <v>903</v>
      </c>
      <c r="C361" s="12" t="s">
        <v>903</v>
      </c>
      <c r="D361" s="13">
        <v>490</v>
      </c>
      <c r="E361" s="14" t="str">
        <f t="shared" si="20"/>
        <v>5</v>
      </c>
      <c r="F361" s="15"/>
      <c r="G361" s="15"/>
      <c r="H361" s="15"/>
      <c r="I361" s="15"/>
      <c r="J361" s="15"/>
      <c r="K361" s="15"/>
      <c r="L361" s="15"/>
      <c r="M361" s="15">
        <f t="shared" si="23"/>
        <v>0</v>
      </c>
      <c r="N361" s="16"/>
      <c r="O361" s="17">
        <f t="shared" si="21"/>
        <v>5</v>
      </c>
      <c r="P361" s="18" t="str">
        <f t="shared" si="22"/>
        <v>III B</v>
      </c>
      <c r="Q361" s="24"/>
    </row>
    <row r="362" spans="1:17" s="1" customFormat="1" ht="13.5" x14ac:dyDescent="0.25">
      <c r="A362" s="11" t="s">
        <v>840</v>
      </c>
      <c r="B362" s="12" t="s">
        <v>904</v>
      </c>
      <c r="C362" s="12" t="s">
        <v>904</v>
      </c>
      <c r="D362" s="13">
        <v>547</v>
      </c>
      <c r="E362" s="14" t="str">
        <f t="shared" si="20"/>
        <v>5</v>
      </c>
      <c r="F362" s="15"/>
      <c r="G362" s="15"/>
      <c r="H362" s="15"/>
      <c r="I362" s="15"/>
      <c r="J362" s="15"/>
      <c r="K362" s="15"/>
      <c r="L362" s="15"/>
      <c r="M362" s="15">
        <f t="shared" si="23"/>
        <v>0</v>
      </c>
      <c r="N362" s="16"/>
      <c r="O362" s="17">
        <f t="shared" si="21"/>
        <v>5</v>
      </c>
      <c r="P362" s="18" t="str">
        <f t="shared" si="22"/>
        <v>III B</v>
      </c>
      <c r="Q362" s="24"/>
    </row>
    <row r="363" spans="1:17" s="1" customFormat="1" ht="27" x14ac:dyDescent="0.25">
      <c r="A363" s="11" t="s">
        <v>840</v>
      </c>
      <c r="B363" s="12" t="s">
        <v>905</v>
      </c>
      <c r="C363" s="12" t="s">
        <v>905</v>
      </c>
      <c r="D363" s="13">
        <v>432</v>
      </c>
      <c r="E363" s="14" t="str">
        <f t="shared" si="20"/>
        <v>5</v>
      </c>
      <c r="F363" s="15"/>
      <c r="G363" s="15"/>
      <c r="H363" s="15"/>
      <c r="I363" s="15"/>
      <c r="J363" s="15"/>
      <c r="K363" s="15"/>
      <c r="L363" s="15"/>
      <c r="M363" s="15">
        <f t="shared" si="23"/>
        <v>0</v>
      </c>
      <c r="N363" s="16"/>
      <c r="O363" s="17">
        <f t="shared" si="21"/>
        <v>5</v>
      </c>
      <c r="P363" s="18" t="str">
        <f t="shared" si="22"/>
        <v>III B</v>
      </c>
      <c r="Q363" s="24"/>
    </row>
    <row r="364" spans="1:17" s="1" customFormat="1" ht="27" x14ac:dyDescent="0.25">
      <c r="A364" s="11" t="s">
        <v>840</v>
      </c>
      <c r="B364" s="12" t="s">
        <v>906</v>
      </c>
      <c r="C364" s="12" t="s">
        <v>907</v>
      </c>
      <c r="D364" s="13">
        <v>417</v>
      </c>
      <c r="E364" s="14" t="str">
        <f t="shared" si="20"/>
        <v>5</v>
      </c>
      <c r="F364" s="15"/>
      <c r="G364" s="15"/>
      <c r="H364" s="15"/>
      <c r="I364" s="15"/>
      <c r="J364" s="15"/>
      <c r="K364" s="15"/>
      <c r="L364" s="21">
        <v>1</v>
      </c>
      <c r="M364" s="15">
        <f t="shared" si="23"/>
        <v>1</v>
      </c>
      <c r="N364" s="16"/>
      <c r="O364" s="17">
        <f t="shared" si="21"/>
        <v>6</v>
      </c>
      <c r="P364" s="18" t="str">
        <f t="shared" si="22"/>
        <v>III A</v>
      </c>
      <c r="Q364" s="24"/>
    </row>
    <row r="365" spans="1:17" s="1" customFormat="1" ht="13.5" x14ac:dyDescent="0.25">
      <c r="A365" s="11" t="s">
        <v>840</v>
      </c>
      <c r="B365" s="12" t="s">
        <v>906</v>
      </c>
      <c r="C365" s="12" t="s">
        <v>908</v>
      </c>
      <c r="D365" s="13">
        <v>385</v>
      </c>
      <c r="E365" s="14" t="str">
        <f t="shared" si="20"/>
        <v>5</v>
      </c>
      <c r="F365" s="15"/>
      <c r="G365" s="15"/>
      <c r="H365" s="15"/>
      <c r="I365" s="15"/>
      <c r="J365" s="15"/>
      <c r="K365" s="15"/>
      <c r="L365" s="15"/>
      <c r="M365" s="15">
        <f t="shared" si="23"/>
        <v>0</v>
      </c>
      <c r="N365" s="16"/>
      <c r="O365" s="17">
        <f t="shared" si="21"/>
        <v>5</v>
      </c>
      <c r="P365" s="18" t="str">
        <f t="shared" si="22"/>
        <v>III B</v>
      </c>
      <c r="Q365" s="24"/>
    </row>
    <row r="366" spans="1:17" s="1" customFormat="1" ht="13.5" x14ac:dyDescent="0.25">
      <c r="A366" s="11" t="s">
        <v>840</v>
      </c>
      <c r="B366" s="12" t="s">
        <v>906</v>
      </c>
      <c r="C366" s="12" t="s">
        <v>909</v>
      </c>
      <c r="D366" s="13">
        <v>78</v>
      </c>
      <c r="E366" s="14" t="str">
        <f t="shared" si="20"/>
        <v>1</v>
      </c>
      <c r="F366" s="15"/>
      <c r="G366" s="15"/>
      <c r="H366" s="15"/>
      <c r="I366" s="15"/>
      <c r="J366" s="15"/>
      <c r="K366" s="15"/>
      <c r="L366" s="15"/>
      <c r="M366" s="15">
        <f t="shared" si="23"/>
        <v>0</v>
      </c>
      <c r="N366" s="16"/>
      <c r="O366" s="17">
        <f t="shared" si="21"/>
        <v>1</v>
      </c>
      <c r="P366" s="18" t="str">
        <f t="shared" si="22"/>
        <v>IV</v>
      </c>
      <c r="Q366" s="24"/>
    </row>
    <row r="367" spans="1:17" s="1" customFormat="1" ht="13.5" x14ac:dyDescent="0.25">
      <c r="A367" s="11" t="s">
        <v>840</v>
      </c>
      <c r="B367" s="12" t="s">
        <v>910</v>
      </c>
      <c r="C367" s="12" t="s">
        <v>910</v>
      </c>
      <c r="D367" s="13">
        <v>257</v>
      </c>
      <c r="E367" s="14" t="str">
        <f t="shared" si="20"/>
        <v>5</v>
      </c>
      <c r="F367" s="15"/>
      <c r="G367" s="15"/>
      <c r="H367" s="15"/>
      <c r="I367" s="15"/>
      <c r="J367" s="15"/>
      <c r="K367" s="15"/>
      <c r="L367" s="15"/>
      <c r="M367" s="15">
        <f t="shared" si="23"/>
        <v>0</v>
      </c>
      <c r="N367" s="16"/>
      <c r="O367" s="17">
        <f t="shared" si="21"/>
        <v>5</v>
      </c>
      <c r="P367" s="18" t="str">
        <f t="shared" si="22"/>
        <v>III B</v>
      </c>
      <c r="Q367" s="24"/>
    </row>
    <row r="368" spans="1:17" s="1" customFormat="1" ht="13.5" x14ac:dyDescent="0.25">
      <c r="A368" s="11" t="s">
        <v>840</v>
      </c>
      <c r="B368" s="12" t="s">
        <v>910</v>
      </c>
      <c r="C368" s="12" t="s">
        <v>911</v>
      </c>
      <c r="D368" s="13">
        <v>72</v>
      </c>
      <c r="E368" s="14" t="str">
        <f t="shared" si="20"/>
        <v>1</v>
      </c>
      <c r="F368" s="15"/>
      <c r="G368" s="15"/>
      <c r="H368" s="15"/>
      <c r="I368" s="15"/>
      <c r="J368" s="15"/>
      <c r="K368" s="15"/>
      <c r="L368" s="15"/>
      <c r="M368" s="15">
        <f t="shared" si="23"/>
        <v>0</v>
      </c>
      <c r="N368" s="16"/>
      <c r="O368" s="17">
        <f t="shared" si="21"/>
        <v>1</v>
      </c>
      <c r="P368" s="18" t="str">
        <f t="shared" si="22"/>
        <v>IV</v>
      </c>
      <c r="Q368" s="24"/>
    </row>
    <row r="369" spans="1:17" s="1" customFormat="1" ht="13.5" x14ac:dyDescent="0.25">
      <c r="A369" s="11" t="s">
        <v>840</v>
      </c>
      <c r="B369" s="12" t="s">
        <v>912</v>
      </c>
      <c r="C369" s="12" t="s">
        <v>913</v>
      </c>
      <c r="D369" s="13">
        <v>849</v>
      </c>
      <c r="E369" s="14" t="str">
        <f t="shared" si="20"/>
        <v>5</v>
      </c>
      <c r="F369" s="15"/>
      <c r="G369" s="15"/>
      <c r="H369" s="15">
        <v>1</v>
      </c>
      <c r="I369" s="15"/>
      <c r="J369" s="15"/>
      <c r="K369" s="15"/>
      <c r="L369" s="15"/>
      <c r="M369" s="15">
        <f t="shared" si="23"/>
        <v>1</v>
      </c>
      <c r="N369" s="16"/>
      <c r="O369" s="17">
        <f t="shared" si="21"/>
        <v>6</v>
      </c>
      <c r="P369" s="18" t="str">
        <f t="shared" si="22"/>
        <v>III A</v>
      </c>
      <c r="Q369" s="24"/>
    </row>
    <row r="370" spans="1:17" s="1" customFormat="1" ht="13.5" x14ac:dyDescent="0.25">
      <c r="A370" s="11" t="s">
        <v>840</v>
      </c>
      <c r="B370" s="12" t="s">
        <v>912</v>
      </c>
      <c r="C370" s="12" t="s">
        <v>914</v>
      </c>
      <c r="D370" s="13">
        <v>134</v>
      </c>
      <c r="E370" s="14" t="str">
        <f t="shared" si="20"/>
        <v>1</v>
      </c>
      <c r="F370" s="15"/>
      <c r="G370" s="15"/>
      <c r="H370" s="15">
        <v>1</v>
      </c>
      <c r="I370" s="15"/>
      <c r="J370" s="15"/>
      <c r="K370" s="15"/>
      <c r="L370" s="15"/>
      <c r="M370" s="15">
        <f t="shared" si="23"/>
        <v>1</v>
      </c>
      <c r="N370" s="16"/>
      <c r="O370" s="17">
        <f t="shared" si="21"/>
        <v>2</v>
      </c>
      <c r="P370" s="18" t="str">
        <f t="shared" si="22"/>
        <v>IV</v>
      </c>
      <c r="Q370" s="24"/>
    </row>
    <row r="371" spans="1:17" s="1" customFormat="1" ht="13.5" x14ac:dyDescent="0.25">
      <c r="A371" s="11" t="s">
        <v>840</v>
      </c>
      <c r="B371" s="12" t="s">
        <v>912</v>
      </c>
      <c r="C371" s="12" t="s">
        <v>915</v>
      </c>
      <c r="D371" s="13">
        <v>29</v>
      </c>
      <c r="E371" s="14" t="str">
        <f t="shared" si="20"/>
        <v>1</v>
      </c>
      <c r="F371" s="15"/>
      <c r="G371" s="15"/>
      <c r="H371" s="15"/>
      <c r="I371" s="15"/>
      <c r="J371" s="15"/>
      <c r="K371" s="15"/>
      <c r="L371" s="15"/>
      <c r="M371" s="15">
        <f t="shared" si="23"/>
        <v>0</v>
      </c>
      <c r="N371" s="16"/>
      <c r="O371" s="17">
        <f t="shared" si="21"/>
        <v>1</v>
      </c>
      <c r="P371" s="18" t="str">
        <f t="shared" si="22"/>
        <v>IV</v>
      </c>
      <c r="Q371" s="24"/>
    </row>
    <row r="372" spans="1:17" s="1" customFormat="1" ht="13.5" x14ac:dyDescent="0.25">
      <c r="A372" s="11" t="s">
        <v>840</v>
      </c>
      <c r="B372" s="12" t="s">
        <v>912</v>
      </c>
      <c r="C372" s="12" t="s">
        <v>916</v>
      </c>
      <c r="D372" s="13">
        <v>114</v>
      </c>
      <c r="E372" s="14" t="str">
        <f t="shared" si="20"/>
        <v>1</v>
      </c>
      <c r="F372" s="15"/>
      <c r="G372" s="15"/>
      <c r="H372" s="15"/>
      <c r="I372" s="15"/>
      <c r="J372" s="15"/>
      <c r="K372" s="15"/>
      <c r="L372" s="15"/>
      <c r="M372" s="15">
        <f t="shared" si="23"/>
        <v>0</v>
      </c>
      <c r="N372" s="16"/>
      <c r="O372" s="17">
        <f t="shared" si="21"/>
        <v>1</v>
      </c>
      <c r="P372" s="18" t="str">
        <f t="shared" si="22"/>
        <v>IV</v>
      </c>
      <c r="Q372" s="24"/>
    </row>
    <row r="373" spans="1:17" s="1" customFormat="1" ht="13.5" x14ac:dyDescent="0.25">
      <c r="A373" s="11" t="s">
        <v>840</v>
      </c>
      <c r="B373" s="12" t="s">
        <v>912</v>
      </c>
      <c r="C373" s="12" t="s">
        <v>917</v>
      </c>
      <c r="D373" s="13">
        <v>307</v>
      </c>
      <c r="E373" s="14" t="str">
        <f t="shared" si="20"/>
        <v>5</v>
      </c>
      <c r="F373" s="15"/>
      <c r="G373" s="15"/>
      <c r="H373" s="15"/>
      <c r="I373" s="15"/>
      <c r="J373" s="15"/>
      <c r="K373" s="15"/>
      <c r="L373" s="15"/>
      <c r="M373" s="15">
        <f t="shared" si="23"/>
        <v>0</v>
      </c>
      <c r="N373" s="16"/>
      <c r="O373" s="17">
        <f t="shared" si="21"/>
        <v>5</v>
      </c>
      <c r="P373" s="18" t="str">
        <f t="shared" si="22"/>
        <v>III B</v>
      </c>
      <c r="Q373" s="24"/>
    </row>
    <row r="374" spans="1:17" s="1" customFormat="1" ht="13.5" x14ac:dyDescent="0.25">
      <c r="A374" s="11" t="s">
        <v>840</v>
      </c>
      <c r="B374" s="12" t="s">
        <v>918</v>
      </c>
      <c r="C374" s="12" t="s">
        <v>918</v>
      </c>
      <c r="D374" s="13">
        <v>281</v>
      </c>
      <c r="E374" s="14" t="str">
        <f t="shared" si="20"/>
        <v>5</v>
      </c>
      <c r="F374" s="15"/>
      <c r="G374" s="15"/>
      <c r="H374" s="15"/>
      <c r="I374" s="15"/>
      <c r="J374" s="15"/>
      <c r="K374" s="15"/>
      <c r="L374" s="15"/>
      <c r="M374" s="15">
        <f t="shared" si="23"/>
        <v>0</v>
      </c>
      <c r="N374" s="16"/>
      <c r="O374" s="17">
        <f t="shared" si="21"/>
        <v>5</v>
      </c>
      <c r="P374" s="18" t="str">
        <f t="shared" si="22"/>
        <v>III B</v>
      </c>
      <c r="Q374" s="24"/>
    </row>
    <row r="375" spans="1:17" s="1" customFormat="1" ht="13.5" x14ac:dyDescent="0.25">
      <c r="A375" s="11" t="s">
        <v>840</v>
      </c>
      <c r="B375" s="12" t="s">
        <v>919</v>
      </c>
      <c r="C375" s="12" t="s">
        <v>920</v>
      </c>
      <c r="D375" s="13">
        <v>8</v>
      </c>
      <c r="E375" s="14" t="str">
        <f t="shared" si="20"/>
        <v>1</v>
      </c>
      <c r="F375" s="15"/>
      <c r="G375" s="15"/>
      <c r="H375" s="15"/>
      <c r="I375" s="15"/>
      <c r="J375" s="15"/>
      <c r="K375" s="15"/>
      <c r="L375" s="15"/>
      <c r="M375" s="15">
        <f t="shared" si="23"/>
        <v>0</v>
      </c>
      <c r="N375" s="16"/>
      <c r="O375" s="17">
        <f t="shared" si="21"/>
        <v>1</v>
      </c>
      <c r="P375" s="18" t="str">
        <f t="shared" si="22"/>
        <v>IV</v>
      </c>
      <c r="Q375" s="24"/>
    </row>
    <row r="376" spans="1:17" s="1" customFormat="1" ht="13.5" x14ac:dyDescent="0.25">
      <c r="A376" s="11" t="s">
        <v>840</v>
      </c>
      <c r="B376" s="12" t="s">
        <v>919</v>
      </c>
      <c r="C376" s="12" t="s">
        <v>921</v>
      </c>
      <c r="D376" s="13">
        <v>111</v>
      </c>
      <c r="E376" s="14" t="str">
        <f t="shared" si="20"/>
        <v>1</v>
      </c>
      <c r="F376" s="15">
        <v>1</v>
      </c>
      <c r="G376" s="15"/>
      <c r="H376" s="15"/>
      <c r="I376" s="15"/>
      <c r="J376" s="15"/>
      <c r="K376" s="15"/>
      <c r="L376" s="15"/>
      <c r="M376" s="15">
        <f t="shared" si="23"/>
        <v>1</v>
      </c>
      <c r="N376" s="16"/>
      <c r="O376" s="17">
        <f t="shared" si="21"/>
        <v>2</v>
      </c>
      <c r="P376" s="18" t="str">
        <f t="shared" si="22"/>
        <v>IV</v>
      </c>
      <c r="Q376" s="24"/>
    </row>
    <row r="377" spans="1:17" s="1" customFormat="1" ht="13.5" x14ac:dyDescent="0.25">
      <c r="A377" s="11" t="s">
        <v>840</v>
      </c>
      <c r="B377" s="12" t="s">
        <v>919</v>
      </c>
      <c r="C377" s="12" t="s">
        <v>922</v>
      </c>
      <c r="D377" s="13">
        <v>16</v>
      </c>
      <c r="E377" s="14" t="str">
        <f t="shared" si="20"/>
        <v>1</v>
      </c>
      <c r="F377" s="15"/>
      <c r="G377" s="15"/>
      <c r="H377" s="15"/>
      <c r="I377" s="15"/>
      <c r="J377" s="15"/>
      <c r="K377" s="15"/>
      <c r="L377" s="15"/>
      <c r="M377" s="15">
        <f t="shared" si="23"/>
        <v>0</v>
      </c>
      <c r="N377" s="16"/>
      <c r="O377" s="17">
        <f t="shared" si="21"/>
        <v>1</v>
      </c>
      <c r="P377" s="18" t="str">
        <f t="shared" si="22"/>
        <v>IV</v>
      </c>
      <c r="Q377" s="24"/>
    </row>
    <row r="378" spans="1:17" s="1" customFormat="1" ht="13.5" x14ac:dyDescent="0.25">
      <c r="A378" s="11" t="s">
        <v>840</v>
      </c>
      <c r="B378" s="12" t="s">
        <v>923</v>
      </c>
      <c r="C378" s="12" t="s">
        <v>923</v>
      </c>
      <c r="D378" s="13">
        <v>385</v>
      </c>
      <c r="E378" s="14" t="str">
        <f t="shared" si="20"/>
        <v>5</v>
      </c>
      <c r="F378" s="15"/>
      <c r="G378" s="15"/>
      <c r="H378" s="15"/>
      <c r="I378" s="15"/>
      <c r="J378" s="15"/>
      <c r="K378" s="15"/>
      <c r="L378" s="15"/>
      <c r="M378" s="15">
        <f t="shared" si="23"/>
        <v>0</v>
      </c>
      <c r="N378" s="16"/>
      <c r="O378" s="17">
        <f t="shared" si="21"/>
        <v>5</v>
      </c>
      <c r="P378" s="18" t="str">
        <f t="shared" si="22"/>
        <v>III B</v>
      </c>
      <c r="Q378" s="24"/>
    </row>
    <row r="379" spans="1:17" s="1" customFormat="1" ht="13.5" x14ac:dyDescent="0.25">
      <c r="A379" s="11" t="s">
        <v>840</v>
      </c>
      <c r="B379" s="12" t="s">
        <v>924</v>
      </c>
      <c r="C379" s="12" t="s">
        <v>925</v>
      </c>
      <c r="D379" s="13">
        <v>86</v>
      </c>
      <c r="E379" s="14" t="str">
        <f t="shared" si="20"/>
        <v>1</v>
      </c>
      <c r="F379" s="15"/>
      <c r="G379" s="15"/>
      <c r="H379" s="15"/>
      <c r="I379" s="15"/>
      <c r="J379" s="15"/>
      <c r="K379" s="15"/>
      <c r="L379" s="15"/>
      <c r="M379" s="15">
        <f t="shared" si="23"/>
        <v>0</v>
      </c>
      <c r="N379" s="16"/>
      <c r="O379" s="17">
        <f t="shared" si="21"/>
        <v>1</v>
      </c>
      <c r="P379" s="18" t="str">
        <f t="shared" si="22"/>
        <v>IV</v>
      </c>
      <c r="Q379" s="24"/>
    </row>
    <row r="380" spans="1:17" s="1" customFormat="1" ht="13.5" x14ac:dyDescent="0.25">
      <c r="A380" s="11" t="s">
        <v>840</v>
      </c>
      <c r="B380" s="12" t="s">
        <v>924</v>
      </c>
      <c r="C380" s="12" t="s">
        <v>926</v>
      </c>
      <c r="D380" s="13">
        <v>62</v>
      </c>
      <c r="E380" s="14" t="str">
        <f t="shared" si="20"/>
        <v>1</v>
      </c>
      <c r="F380" s="15"/>
      <c r="G380" s="15"/>
      <c r="H380" s="15"/>
      <c r="I380" s="15"/>
      <c r="J380" s="15"/>
      <c r="K380" s="15"/>
      <c r="L380" s="15"/>
      <c r="M380" s="15">
        <f t="shared" si="23"/>
        <v>0</v>
      </c>
      <c r="N380" s="16"/>
      <c r="O380" s="17">
        <f t="shared" si="21"/>
        <v>1</v>
      </c>
      <c r="P380" s="18" t="str">
        <f t="shared" si="22"/>
        <v>IV</v>
      </c>
      <c r="Q380" s="24"/>
    </row>
    <row r="381" spans="1:17" s="1" customFormat="1" ht="13.5" x14ac:dyDescent="0.25">
      <c r="A381" s="11" t="s">
        <v>840</v>
      </c>
      <c r="B381" s="12" t="s">
        <v>924</v>
      </c>
      <c r="C381" s="12" t="s">
        <v>927</v>
      </c>
      <c r="D381" s="13">
        <v>87</v>
      </c>
      <c r="E381" s="14" t="str">
        <f t="shared" si="20"/>
        <v>1</v>
      </c>
      <c r="F381" s="15"/>
      <c r="G381" s="15"/>
      <c r="H381" s="15"/>
      <c r="I381" s="15"/>
      <c r="J381" s="15"/>
      <c r="K381" s="15"/>
      <c r="L381" s="15"/>
      <c r="M381" s="15">
        <f t="shared" si="23"/>
        <v>0</v>
      </c>
      <c r="N381" s="16"/>
      <c r="O381" s="17">
        <f t="shared" si="21"/>
        <v>1</v>
      </c>
      <c r="P381" s="18" t="str">
        <f t="shared" si="22"/>
        <v>IV</v>
      </c>
      <c r="Q381" s="24"/>
    </row>
    <row r="382" spans="1:17" s="1" customFormat="1" ht="13.5" x14ac:dyDescent="0.25">
      <c r="A382" s="11" t="s">
        <v>840</v>
      </c>
      <c r="B382" s="12" t="s">
        <v>924</v>
      </c>
      <c r="C382" s="12" t="s">
        <v>928</v>
      </c>
      <c r="D382" s="13">
        <v>823</v>
      </c>
      <c r="E382" s="14" t="str">
        <f t="shared" si="20"/>
        <v>5</v>
      </c>
      <c r="F382" s="15">
        <v>1</v>
      </c>
      <c r="G382" s="15"/>
      <c r="H382" s="15"/>
      <c r="I382" s="15"/>
      <c r="J382" s="15"/>
      <c r="K382" s="15"/>
      <c r="L382" s="15"/>
      <c r="M382" s="15">
        <f t="shared" si="23"/>
        <v>1</v>
      </c>
      <c r="N382" s="16"/>
      <c r="O382" s="17">
        <f t="shared" si="21"/>
        <v>6</v>
      </c>
      <c r="P382" s="18" t="str">
        <f t="shared" si="22"/>
        <v>III A</v>
      </c>
      <c r="Q382" s="24"/>
    </row>
    <row r="383" spans="1:17" s="1" customFormat="1" ht="13.5" x14ac:dyDescent="0.25">
      <c r="A383" s="11" t="s">
        <v>840</v>
      </c>
      <c r="B383" s="12" t="s">
        <v>924</v>
      </c>
      <c r="C383" s="12" t="s">
        <v>929</v>
      </c>
      <c r="D383" s="13">
        <v>57</v>
      </c>
      <c r="E383" s="14" t="str">
        <f t="shared" si="20"/>
        <v>1</v>
      </c>
      <c r="F383" s="15"/>
      <c r="G383" s="15"/>
      <c r="H383" s="15"/>
      <c r="I383" s="15"/>
      <c r="J383" s="15"/>
      <c r="K383" s="15"/>
      <c r="L383" s="15"/>
      <c r="M383" s="15">
        <f t="shared" si="23"/>
        <v>0</v>
      </c>
      <c r="N383" s="16"/>
      <c r="O383" s="17">
        <f t="shared" si="21"/>
        <v>1</v>
      </c>
      <c r="P383" s="18" t="str">
        <f t="shared" si="22"/>
        <v>IV</v>
      </c>
      <c r="Q383" s="24"/>
    </row>
    <row r="384" spans="1:17" s="1" customFormat="1" ht="13.5" x14ac:dyDescent="0.25">
      <c r="A384" s="11" t="s">
        <v>840</v>
      </c>
      <c r="B384" s="12" t="s">
        <v>924</v>
      </c>
      <c r="C384" s="12" t="s">
        <v>930</v>
      </c>
      <c r="D384" s="13">
        <v>169</v>
      </c>
      <c r="E384" s="14" t="str">
        <f t="shared" si="20"/>
        <v>1</v>
      </c>
      <c r="F384" s="15"/>
      <c r="G384" s="15"/>
      <c r="H384" s="15"/>
      <c r="I384" s="15"/>
      <c r="J384" s="15"/>
      <c r="K384" s="15"/>
      <c r="L384" s="15"/>
      <c r="M384" s="15">
        <f t="shared" si="23"/>
        <v>0</v>
      </c>
      <c r="N384" s="16"/>
      <c r="O384" s="17">
        <f t="shared" si="21"/>
        <v>1</v>
      </c>
      <c r="P384" s="18" t="str">
        <f t="shared" si="22"/>
        <v>IV</v>
      </c>
      <c r="Q384" s="24"/>
    </row>
    <row r="385" spans="1:17" s="1" customFormat="1" ht="13.5" x14ac:dyDescent="0.25">
      <c r="A385" s="11" t="s">
        <v>840</v>
      </c>
      <c r="B385" s="12" t="s">
        <v>924</v>
      </c>
      <c r="C385" s="12" t="s">
        <v>931</v>
      </c>
      <c r="D385" s="13">
        <v>72</v>
      </c>
      <c r="E385" s="14" t="str">
        <f t="shared" si="20"/>
        <v>1</v>
      </c>
      <c r="F385" s="15"/>
      <c r="G385" s="15"/>
      <c r="H385" s="15"/>
      <c r="I385" s="15"/>
      <c r="J385" s="15"/>
      <c r="K385" s="15"/>
      <c r="L385" s="15"/>
      <c r="M385" s="15">
        <f t="shared" si="23"/>
        <v>0</v>
      </c>
      <c r="N385" s="16"/>
      <c r="O385" s="17">
        <f t="shared" si="21"/>
        <v>1</v>
      </c>
      <c r="P385" s="18" t="str">
        <f t="shared" si="22"/>
        <v>IV</v>
      </c>
      <c r="Q385" s="24"/>
    </row>
    <row r="386" spans="1:17" s="1" customFormat="1" ht="13.5" x14ac:dyDescent="0.25">
      <c r="A386" s="11" t="s">
        <v>840</v>
      </c>
      <c r="B386" s="12" t="s">
        <v>924</v>
      </c>
      <c r="C386" s="12" t="s">
        <v>932</v>
      </c>
      <c r="D386" s="13">
        <v>107</v>
      </c>
      <c r="E386" s="14" t="str">
        <f t="shared" si="20"/>
        <v>1</v>
      </c>
      <c r="F386" s="15"/>
      <c r="G386" s="15"/>
      <c r="H386" s="15"/>
      <c r="I386" s="15"/>
      <c r="J386" s="15"/>
      <c r="K386" s="15"/>
      <c r="L386" s="15"/>
      <c r="M386" s="15">
        <f t="shared" si="23"/>
        <v>0</v>
      </c>
      <c r="N386" s="16"/>
      <c r="O386" s="17">
        <f t="shared" si="21"/>
        <v>1</v>
      </c>
      <c r="P386" s="18" t="str">
        <f t="shared" si="22"/>
        <v>IV</v>
      </c>
      <c r="Q386" s="24"/>
    </row>
    <row r="387" spans="1:17" s="1" customFormat="1" ht="13.5" x14ac:dyDescent="0.25">
      <c r="A387" s="11" t="s">
        <v>840</v>
      </c>
      <c r="B387" s="12" t="s">
        <v>924</v>
      </c>
      <c r="C387" s="12" t="s">
        <v>933</v>
      </c>
      <c r="D387" s="13">
        <v>49</v>
      </c>
      <c r="E387" s="14" t="str">
        <f t="shared" si="20"/>
        <v>1</v>
      </c>
      <c r="F387" s="15"/>
      <c r="G387" s="15"/>
      <c r="H387" s="15"/>
      <c r="I387" s="15"/>
      <c r="J387" s="15"/>
      <c r="K387" s="15"/>
      <c r="L387" s="15"/>
      <c r="M387" s="15">
        <f t="shared" si="23"/>
        <v>0</v>
      </c>
      <c r="N387" s="16"/>
      <c r="O387" s="17">
        <f t="shared" si="21"/>
        <v>1</v>
      </c>
      <c r="P387" s="18" t="str">
        <f t="shared" si="22"/>
        <v>IV</v>
      </c>
      <c r="Q387" s="24"/>
    </row>
    <row r="388" spans="1:17" s="1" customFormat="1" ht="13.5" x14ac:dyDescent="0.25">
      <c r="A388" s="11" t="s">
        <v>840</v>
      </c>
      <c r="B388" s="12" t="s">
        <v>934</v>
      </c>
      <c r="C388" s="12" t="s">
        <v>934</v>
      </c>
      <c r="D388" s="13">
        <v>533</v>
      </c>
      <c r="E388" s="14" t="str">
        <f t="shared" si="20"/>
        <v>5</v>
      </c>
      <c r="F388" s="15"/>
      <c r="G388" s="15"/>
      <c r="H388" s="15"/>
      <c r="I388" s="15"/>
      <c r="J388" s="15"/>
      <c r="K388" s="15"/>
      <c r="L388" s="15"/>
      <c r="M388" s="15">
        <f t="shared" si="23"/>
        <v>0</v>
      </c>
      <c r="N388" s="16"/>
      <c r="O388" s="17">
        <f t="shared" si="21"/>
        <v>5</v>
      </c>
      <c r="P388" s="18" t="str">
        <f t="shared" si="22"/>
        <v>III B</v>
      </c>
      <c r="Q388" s="24"/>
    </row>
    <row r="389" spans="1:17" s="1" customFormat="1" ht="13.5" x14ac:dyDescent="0.25">
      <c r="A389" s="11" t="s">
        <v>840</v>
      </c>
      <c r="B389" s="12" t="s">
        <v>935</v>
      </c>
      <c r="C389" s="12" t="s">
        <v>935</v>
      </c>
      <c r="D389" s="13">
        <v>489</v>
      </c>
      <c r="E389" s="14" t="str">
        <f t="shared" si="20"/>
        <v>5</v>
      </c>
      <c r="F389" s="15"/>
      <c r="G389" s="15"/>
      <c r="H389" s="15"/>
      <c r="I389" s="15"/>
      <c r="J389" s="15"/>
      <c r="K389" s="15"/>
      <c r="L389" s="15"/>
      <c r="M389" s="15">
        <f t="shared" si="23"/>
        <v>0</v>
      </c>
      <c r="N389" s="16"/>
      <c r="O389" s="17">
        <f t="shared" si="21"/>
        <v>5</v>
      </c>
      <c r="P389" s="18" t="str">
        <f t="shared" si="22"/>
        <v>III B</v>
      </c>
      <c r="Q389" s="24"/>
    </row>
    <row r="390" spans="1:17" s="1" customFormat="1" ht="13.5" x14ac:dyDescent="0.25">
      <c r="A390" s="11" t="s">
        <v>840</v>
      </c>
      <c r="B390" s="12" t="s">
        <v>935</v>
      </c>
      <c r="C390" s="12" t="s">
        <v>936</v>
      </c>
      <c r="D390" s="13">
        <v>75</v>
      </c>
      <c r="E390" s="14" t="str">
        <f t="shared" ref="E390:E453" si="24">IF(D390&gt;50000,"20",IF(D390&gt;15000,"15",IF(D390&gt;5000,"14",IF(D390&gt;3000,"12",IF(D390&gt;1000,"10",IF(D390&gt;200,"5",IF(D390&gt;=0,"1",)))))))</f>
        <v>1</v>
      </c>
      <c r="F390" s="15"/>
      <c r="G390" s="15"/>
      <c r="H390" s="15"/>
      <c r="I390" s="15"/>
      <c r="J390" s="15"/>
      <c r="K390" s="15"/>
      <c r="L390" s="15"/>
      <c r="M390" s="15">
        <f t="shared" si="23"/>
        <v>0</v>
      </c>
      <c r="N390" s="16"/>
      <c r="O390" s="17">
        <f t="shared" ref="O390:O453" si="25">E390+M390+N390</f>
        <v>1</v>
      </c>
      <c r="P390" s="18" t="str">
        <f t="shared" ref="P390:P453" si="26">IF(O390&gt;24,"I A",IF(O390&gt;20,"I B",IF(O390&gt;15,"II A",IF(O390&gt;10,"II B",IF(O390&gt;5,"III A",IF(O390&gt;2,"III B",IF(O390&gt;=0,"IV",)))))))</f>
        <v>IV</v>
      </c>
      <c r="Q390" s="24"/>
    </row>
    <row r="391" spans="1:17" s="1" customFormat="1" ht="13.5" x14ac:dyDescent="0.25">
      <c r="A391" s="11" t="s">
        <v>840</v>
      </c>
      <c r="B391" s="12" t="s">
        <v>937</v>
      </c>
      <c r="C391" s="12" t="s">
        <v>938</v>
      </c>
      <c r="D391" s="13">
        <v>174</v>
      </c>
      <c r="E391" s="14" t="str">
        <f t="shared" si="24"/>
        <v>1</v>
      </c>
      <c r="F391" s="15"/>
      <c r="G391" s="15"/>
      <c r="H391" s="15"/>
      <c r="I391" s="15"/>
      <c r="J391" s="15"/>
      <c r="K391" s="15"/>
      <c r="L391" s="15"/>
      <c r="M391" s="15">
        <f t="shared" ref="M391:M454" si="27">SUM(F391:L391)</f>
        <v>0</v>
      </c>
      <c r="N391" s="16"/>
      <c r="O391" s="17">
        <f t="shared" si="25"/>
        <v>1</v>
      </c>
      <c r="P391" s="18" t="str">
        <f t="shared" si="26"/>
        <v>IV</v>
      </c>
      <c r="Q391" s="24"/>
    </row>
    <row r="392" spans="1:17" s="1" customFormat="1" ht="13.5" x14ac:dyDescent="0.25">
      <c r="A392" s="11" t="s">
        <v>840</v>
      </c>
      <c r="B392" s="12" t="s">
        <v>937</v>
      </c>
      <c r="C392" s="12" t="s">
        <v>937</v>
      </c>
      <c r="D392" s="13">
        <v>2866</v>
      </c>
      <c r="E392" s="14" t="str">
        <f t="shared" si="24"/>
        <v>10</v>
      </c>
      <c r="F392" s="15">
        <v>1</v>
      </c>
      <c r="G392" s="15"/>
      <c r="H392" s="15"/>
      <c r="I392" s="15"/>
      <c r="J392" s="15"/>
      <c r="K392" s="15"/>
      <c r="L392" s="15"/>
      <c r="M392" s="15">
        <f t="shared" si="27"/>
        <v>1</v>
      </c>
      <c r="N392" s="16"/>
      <c r="O392" s="17">
        <f t="shared" si="25"/>
        <v>11</v>
      </c>
      <c r="P392" s="18" t="str">
        <f t="shared" si="26"/>
        <v>II B</v>
      </c>
      <c r="Q392" s="24"/>
    </row>
    <row r="393" spans="1:17" s="1" customFormat="1" ht="13.5" x14ac:dyDescent="0.25">
      <c r="A393" s="11" t="s">
        <v>840</v>
      </c>
      <c r="B393" s="12" t="s">
        <v>937</v>
      </c>
      <c r="C393" s="12" t="s">
        <v>939</v>
      </c>
      <c r="D393" s="13">
        <v>389</v>
      </c>
      <c r="E393" s="14" t="str">
        <f t="shared" si="24"/>
        <v>5</v>
      </c>
      <c r="F393" s="15"/>
      <c r="G393" s="15"/>
      <c r="H393" s="15"/>
      <c r="I393" s="15"/>
      <c r="J393" s="15"/>
      <c r="K393" s="15"/>
      <c r="L393" s="15"/>
      <c r="M393" s="15">
        <f t="shared" si="27"/>
        <v>0</v>
      </c>
      <c r="N393" s="16"/>
      <c r="O393" s="17">
        <f t="shared" si="25"/>
        <v>5</v>
      </c>
      <c r="P393" s="18" t="str">
        <f t="shared" si="26"/>
        <v>III B</v>
      </c>
      <c r="Q393" s="24"/>
    </row>
    <row r="394" spans="1:17" s="1" customFormat="1" ht="13.5" x14ac:dyDescent="0.25">
      <c r="A394" s="11" t="s">
        <v>840</v>
      </c>
      <c r="B394" s="12" t="s">
        <v>940</v>
      </c>
      <c r="C394" s="12" t="s">
        <v>940</v>
      </c>
      <c r="D394" s="13">
        <v>438</v>
      </c>
      <c r="E394" s="14" t="str">
        <f t="shared" si="24"/>
        <v>5</v>
      </c>
      <c r="F394" s="15"/>
      <c r="G394" s="15"/>
      <c r="H394" s="15"/>
      <c r="I394" s="15"/>
      <c r="J394" s="15"/>
      <c r="K394" s="15"/>
      <c r="L394" s="15"/>
      <c r="M394" s="15">
        <f t="shared" si="27"/>
        <v>0</v>
      </c>
      <c r="N394" s="16"/>
      <c r="O394" s="17">
        <f t="shared" si="25"/>
        <v>5</v>
      </c>
      <c r="P394" s="18" t="str">
        <f t="shared" si="26"/>
        <v>III B</v>
      </c>
      <c r="Q394" s="24"/>
    </row>
    <row r="395" spans="1:17" s="1" customFormat="1" ht="13.5" x14ac:dyDescent="0.25">
      <c r="A395" s="11" t="s">
        <v>840</v>
      </c>
      <c r="B395" s="12" t="s">
        <v>840</v>
      </c>
      <c r="C395" s="12" t="s">
        <v>840</v>
      </c>
      <c r="D395" s="13">
        <v>18657</v>
      </c>
      <c r="E395" s="14" t="str">
        <f t="shared" si="24"/>
        <v>15</v>
      </c>
      <c r="F395" s="15">
        <v>1</v>
      </c>
      <c r="G395" s="15"/>
      <c r="H395" s="15"/>
      <c r="I395" s="15"/>
      <c r="J395" s="15"/>
      <c r="K395" s="15"/>
      <c r="L395" s="15"/>
      <c r="M395" s="15">
        <f t="shared" si="27"/>
        <v>1</v>
      </c>
      <c r="N395" s="16">
        <v>1</v>
      </c>
      <c r="O395" s="17">
        <f t="shared" si="25"/>
        <v>17</v>
      </c>
      <c r="P395" s="18" t="str">
        <f t="shared" si="26"/>
        <v>II A</v>
      </c>
      <c r="Q395" s="24"/>
    </row>
    <row r="396" spans="1:17" s="1" customFormat="1" ht="13.5" x14ac:dyDescent="0.25">
      <c r="A396" s="11" t="s">
        <v>840</v>
      </c>
      <c r="B396" s="12" t="s">
        <v>840</v>
      </c>
      <c r="C396" s="12" t="s">
        <v>941</v>
      </c>
      <c r="D396" s="13">
        <v>4464</v>
      </c>
      <c r="E396" s="14" t="str">
        <f t="shared" si="24"/>
        <v>12</v>
      </c>
      <c r="F396" s="15"/>
      <c r="G396" s="15"/>
      <c r="H396" s="15"/>
      <c r="I396" s="15"/>
      <c r="J396" s="15"/>
      <c r="K396" s="15"/>
      <c r="L396" s="15"/>
      <c r="M396" s="15">
        <f t="shared" si="27"/>
        <v>0</v>
      </c>
      <c r="N396" s="16"/>
      <c r="O396" s="17">
        <f t="shared" si="25"/>
        <v>12</v>
      </c>
      <c r="P396" s="18" t="str">
        <f t="shared" si="26"/>
        <v>II B</v>
      </c>
      <c r="Q396" s="24"/>
    </row>
    <row r="397" spans="1:17" s="1" customFormat="1" ht="13.5" x14ac:dyDescent="0.25">
      <c r="A397" s="11" t="s">
        <v>840</v>
      </c>
      <c r="B397" s="12" t="s">
        <v>942</v>
      </c>
      <c r="C397" s="12" t="s">
        <v>942</v>
      </c>
      <c r="D397" s="13">
        <v>189</v>
      </c>
      <c r="E397" s="14" t="str">
        <f t="shared" si="24"/>
        <v>1</v>
      </c>
      <c r="F397" s="15"/>
      <c r="G397" s="15"/>
      <c r="H397" s="15"/>
      <c r="I397" s="15"/>
      <c r="J397" s="15"/>
      <c r="K397" s="15"/>
      <c r="L397" s="15"/>
      <c r="M397" s="15">
        <f t="shared" si="27"/>
        <v>0</v>
      </c>
      <c r="N397" s="16"/>
      <c r="O397" s="17">
        <f t="shared" si="25"/>
        <v>1</v>
      </c>
      <c r="P397" s="18" t="str">
        <f t="shared" si="26"/>
        <v>IV</v>
      </c>
      <c r="Q397" s="24"/>
    </row>
    <row r="398" spans="1:17" s="1" customFormat="1" ht="13.5" x14ac:dyDescent="0.25">
      <c r="A398" s="11" t="s">
        <v>840</v>
      </c>
      <c r="B398" s="12" t="s">
        <v>698</v>
      </c>
      <c r="C398" s="12" t="s">
        <v>943</v>
      </c>
      <c r="D398" s="13">
        <v>19</v>
      </c>
      <c r="E398" s="14" t="str">
        <f t="shared" si="24"/>
        <v>1</v>
      </c>
      <c r="F398" s="15"/>
      <c r="G398" s="15"/>
      <c r="H398" s="15"/>
      <c r="I398" s="15"/>
      <c r="J398" s="15"/>
      <c r="K398" s="15"/>
      <c r="L398" s="15"/>
      <c r="M398" s="15">
        <f t="shared" si="27"/>
        <v>0</v>
      </c>
      <c r="N398" s="16"/>
      <c r="O398" s="17">
        <f t="shared" si="25"/>
        <v>1</v>
      </c>
      <c r="P398" s="18" t="str">
        <f t="shared" si="26"/>
        <v>IV</v>
      </c>
      <c r="Q398" s="24"/>
    </row>
    <row r="399" spans="1:17" s="1" customFormat="1" ht="13.5" x14ac:dyDescent="0.25">
      <c r="A399" s="11" t="s">
        <v>840</v>
      </c>
      <c r="B399" s="12" t="s">
        <v>698</v>
      </c>
      <c r="C399" s="12" t="s">
        <v>944</v>
      </c>
      <c r="D399" s="13">
        <v>8</v>
      </c>
      <c r="E399" s="14" t="str">
        <f t="shared" si="24"/>
        <v>1</v>
      </c>
      <c r="F399" s="15"/>
      <c r="G399" s="15"/>
      <c r="H399" s="15"/>
      <c r="I399" s="15"/>
      <c r="J399" s="15"/>
      <c r="K399" s="15"/>
      <c r="L399" s="15"/>
      <c r="M399" s="15">
        <f t="shared" si="27"/>
        <v>0</v>
      </c>
      <c r="N399" s="16"/>
      <c r="O399" s="17">
        <f t="shared" si="25"/>
        <v>1</v>
      </c>
      <c r="P399" s="18" t="str">
        <f t="shared" si="26"/>
        <v>IV</v>
      </c>
      <c r="Q399" s="24"/>
    </row>
    <row r="400" spans="1:17" s="1" customFormat="1" ht="13.5" x14ac:dyDescent="0.25">
      <c r="A400" s="11" t="s">
        <v>840</v>
      </c>
      <c r="B400" s="12" t="s">
        <v>698</v>
      </c>
      <c r="C400" s="12" t="s">
        <v>945</v>
      </c>
      <c r="D400" s="13">
        <v>60</v>
      </c>
      <c r="E400" s="14" t="str">
        <f t="shared" si="24"/>
        <v>1</v>
      </c>
      <c r="F400" s="15"/>
      <c r="G400" s="15"/>
      <c r="H400" s="15"/>
      <c r="I400" s="15"/>
      <c r="J400" s="15"/>
      <c r="K400" s="15"/>
      <c r="L400" s="15"/>
      <c r="M400" s="15">
        <f t="shared" si="27"/>
        <v>0</v>
      </c>
      <c r="N400" s="16"/>
      <c r="O400" s="17">
        <f t="shared" si="25"/>
        <v>1</v>
      </c>
      <c r="P400" s="18" t="str">
        <f t="shared" si="26"/>
        <v>IV</v>
      </c>
      <c r="Q400" s="24"/>
    </row>
    <row r="401" spans="1:17" s="1" customFormat="1" ht="13.5" x14ac:dyDescent="0.25">
      <c r="A401" s="11" t="s">
        <v>840</v>
      </c>
      <c r="B401" s="12" t="s">
        <v>698</v>
      </c>
      <c r="C401" s="12" t="s">
        <v>946</v>
      </c>
      <c r="D401" s="13">
        <v>14</v>
      </c>
      <c r="E401" s="14" t="str">
        <f t="shared" si="24"/>
        <v>1</v>
      </c>
      <c r="F401" s="15"/>
      <c r="G401" s="15"/>
      <c r="H401" s="15"/>
      <c r="I401" s="15"/>
      <c r="J401" s="15"/>
      <c r="K401" s="15"/>
      <c r="L401" s="15"/>
      <c r="M401" s="15">
        <f t="shared" si="27"/>
        <v>0</v>
      </c>
      <c r="N401" s="16"/>
      <c r="O401" s="17">
        <f t="shared" si="25"/>
        <v>1</v>
      </c>
      <c r="P401" s="18" t="str">
        <f t="shared" si="26"/>
        <v>IV</v>
      </c>
      <c r="Q401" s="24"/>
    </row>
    <row r="402" spans="1:17" s="1" customFormat="1" ht="13.5" x14ac:dyDescent="0.25">
      <c r="A402" s="11" t="s">
        <v>840</v>
      </c>
      <c r="B402" s="12" t="s">
        <v>698</v>
      </c>
      <c r="C402" s="12" t="s">
        <v>698</v>
      </c>
      <c r="D402" s="13">
        <v>303</v>
      </c>
      <c r="E402" s="14" t="str">
        <f t="shared" si="24"/>
        <v>5</v>
      </c>
      <c r="F402" s="15"/>
      <c r="G402" s="15"/>
      <c r="H402" s="15"/>
      <c r="I402" s="15"/>
      <c r="J402" s="15"/>
      <c r="K402" s="15"/>
      <c r="L402" s="15"/>
      <c r="M402" s="15">
        <f t="shared" si="27"/>
        <v>0</v>
      </c>
      <c r="N402" s="16"/>
      <c r="O402" s="17">
        <f t="shared" si="25"/>
        <v>5</v>
      </c>
      <c r="P402" s="18" t="str">
        <f t="shared" si="26"/>
        <v>III B</v>
      </c>
      <c r="Q402" s="24"/>
    </row>
    <row r="403" spans="1:17" s="1" customFormat="1" ht="13.5" x14ac:dyDescent="0.25">
      <c r="A403" s="11" t="s">
        <v>840</v>
      </c>
      <c r="B403" s="12" t="s">
        <v>698</v>
      </c>
      <c r="C403" s="12" t="s">
        <v>947</v>
      </c>
      <c r="D403" s="13">
        <v>57</v>
      </c>
      <c r="E403" s="14" t="str">
        <f t="shared" si="24"/>
        <v>1</v>
      </c>
      <c r="F403" s="15"/>
      <c r="G403" s="15"/>
      <c r="H403" s="15"/>
      <c r="I403" s="15"/>
      <c r="J403" s="15"/>
      <c r="K403" s="15"/>
      <c r="L403" s="15"/>
      <c r="M403" s="15">
        <f t="shared" si="27"/>
        <v>0</v>
      </c>
      <c r="N403" s="16"/>
      <c r="O403" s="17">
        <f t="shared" si="25"/>
        <v>1</v>
      </c>
      <c r="P403" s="18" t="str">
        <f t="shared" si="26"/>
        <v>IV</v>
      </c>
      <c r="Q403" s="24"/>
    </row>
    <row r="404" spans="1:17" s="1" customFormat="1" ht="13.5" x14ac:dyDescent="0.25">
      <c r="A404" s="11" t="s">
        <v>840</v>
      </c>
      <c r="B404" s="12" t="s">
        <v>698</v>
      </c>
      <c r="C404" s="12" t="s">
        <v>948</v>
      </c>
      <c r="D404" s="13">
        <v>32</v>
      </c>
      <c r="E404" s="14" t="str">
        <f t="shared" si="24"/>
        <v>1</v>
      </c>
      <c r="F404" s="15"/>
      <c r="G404" s="15"/>
      <c r="H404" s="15"/>
      <c r="I404" s="15"/>
      <c r="J404" s="15"/>
      <c r="K404" s="15"/>
      <c r="L404" s="15"/>
      <c r="M404" s="15">
        <f t="shared" si="27"/>
        <v>0</v>
      </c>
      <c r="N404" s="16"/>
      <c r="O404" s="17">
        <f t="shared" si="25"/>
        <v>1</v>
      </c>
      <c r="P404" s="18" t="str">
        <f t="shared" si="26"/>
        <v>IV</v>
      </c>
      <c r="Q404" s="24"/>
    </row>
    <row r="405" spans="1:17" s="1" customFormat="1" ht="13.5" x14ac:dyDescent="0.25">
      <c r="A405" s="11" t="s">
        <v>840</v>
      </c>
      <c r="B405" s="12" t="s">
        <v>698</v>
      </c>
      <c r="C405" s="12" t="s">
        <v>949</v>
      </c>
      <c r="D405" s="13">
        <v>88</v>
      </c>
      <c r="E405" s="14" t="str">
        <f t="shared" si="24"/>
        <v>1</v>
      </c>
      <c r="F405" s="15"/>
      <c r="G405" s="15"/>
      <c r="H405" s="15"/>
      <c r="I405" s="15"/>
      <c r="J405" s="15"/>
      <c r="K405" s="15"/>
      <c r="L405" s="15"/>
      <c r="M405" s="15">
        <f t="shared" si="27"/>
        <v>0</v>
      </c>
      <c r="N405" s="16"/>
      <c r="O405" s="17">
        <f t="shared" si="25"/>
        <v>1</v>
      </c>
      <c r="P405" s="18" t="str">
        <f t="shared" si="26"/>
        <v>IV</v>
      </c>
      <c r="Q405" s="24"/>
    </row>
    <row r="406" spans="1:17" s="1" customFormat="1" ht="13.5" x14ac:dyDescent="0.25">
      <c r="A406" s="11" t="s">
        <v>840</v>
      </c>
      <c r="B406" s="12" t="s">
        <v>836</v>
      </c>
      <c r="C406" s="12" t="s">
        <v>836</v>
      </c>
      <c r="D406" s="13">
        <v>8631</v>
      </c>
      <c r="E406" s="14" t="str">
        <f t="shared" si="24"/>
        <v>14</v>
      </c>
      <c r="F406" s="15">
        <v>1</v>
      </c>
      <c r="G406" s="15"/>
      <c r="H406" s="15"/>
      <c r="I406" s="21">
        <v>1</v>
      </c>
      <c r="J406" s="15"/>
      <c r="K406" s="15"/>
      <c r="L406" s="15"/>
      <c r="M406" s="15">
        <f t="shared" si="27"/>
        <v>2</v>
      </c>
      <c r="N406" s="16">
        <v>1</v>
      </c>
      <c r="O406" s="17">
        <f t="shared" si="25"/>
        <v>17</v>
      </c>
      <c r="P406" s="18" t="str">
        <f t="shared" si="26"/>
        <v>II A</v>
      </c>
      <c r="Q406" s="24"/>
    </row>
    <row r="407" spans="1:17" s="1" customFormat="1" ht="13.5" x14ac:dyDescent="0.25">
      <c r="A407" s="11" t="s">
        <v>840</v>
      </c>
      <c r="B407" s="12" t="s">
        <v>836</v>
      </c>
      <c r="C407" s="12" t="s">
        <v>950</v>
      </c>
      <c r="D407" s="13">
        <v>2</v>
      </c>
      <c r="E407" s="14" t="str">
        <f t="shared" si="24"/>
        <v>1</v>
      </c>
      <c r="F407" s="15"/>
      <c r="G407" s="15"/>
      <c r="H407" s="15"/>
      <c r="I407" s="15"/>
      <c r="J407" s="15"/>
      <c r="K407" s="15"/>
      <c r="L407" s="15"/>
      <c r="M407" s="15">
        <f t="shared" si="27"/>
        <v>0</v>
      </c>
      <c r="N407" s="16"/>
      <c r="O407" s="17">
        <f t="shared" si="25"/>
        <v>1</v>
      </c>
      <c r="P407" s="18" t="str">
        <f t="shared" si="26"/>
        <v>IV</v>
      </c>
      <c r="Q407" s="24"/>
    </row>
    <row r="408" spans="1:17" s="1" customFormat="1" ht="13.5" x14ac:dyDescent="0.25">
      <c r="A408" s="11" t="s">
        <v>840</v>
      </c>
      <c r="B408" s="12" t="s">
        <v>951</v>
      </c>
      <c r="C408" s="12" t="s">
        <v>952</v>
      </c>
      <c r="D408" s="13">
        <v>367</v>
      </c>
      <c r="E408" s="14" t="str">
        <f t="shared" si="24"/>
        <v>5</v>
      </c>
      <c r="F408" s="15"/>
      <c r="G408" s="15"/>
      <c r="H408" s="15"/>
      <c r="I408" s="15">
        <v>1</v>
      </c>
      <c r="J408" s="15"/>
      <c r="K408" s="15"/>
      <c r="L408" s="15"/>
      <c r="M408" s="15">
        <f t="shared" si="27"/>
        <v>1</v>
      </c>
      <c r="N408" s="16"/>
      <c r="O408" s="17">
        <f t="shared" si="25"/>
        <v>6</v>
      </c>
      <c r="P408" s="18" t="str">
        <f t="shared" si="26"/>
        <v>III A</v>
      </c>
      <c r="Q408" s="24"/>
    </row>
    <row r="409" spans="1:17" s="1" customFormat="1" ht="13.5" x14ac:dyDescent="0.25">
      <c r="A409" s="11" t="s">
        <v>840</v>
      </c>
      <c r="B409" s="12" t="s">
        <v>953</v>
      </c>
      <c r="C409" s="12" t="s">
        <v>953</v>
      </c>
      <c r="D409" s="13">
        <v>729</v>
      </c>
      <c r="E409" s="14" t="str">
        <f t="shared" si="24"/>
        <v>5</v>
      </c>
      <c r="F409" s="15"/>
      <c r="G409" s="15"/>
      <c r="H409" s="15"/>
      <c r="I409" s="15"/>
      <c r="J409" s="15"/>
      <c r="K409" s="15"/>
      <c r="L409" s="15"/>
      <c r="M409" s="15">
        <f t="shared" si="27"/>
        <v>0</v>
      </c>
      <c r="N409" s="16"/>
      <c r="O409" s="17">
        <f t="shared" si="25"/>
        <v>5</v>
      </c>
      <c r="P409" s="18" t="str">
        <f t="shared" si="26"/>
        <v>III B</v>
      </c>
      <c r="Q409" s="24"/>
    </row>
    <row r="410" spans="1:17" s="1" customFormat="1" ht="13.5" x14ac:dyDescent="0.25">
      <c r="A410" s="11" t="s">
        <v>840</v>
      </c>
      <c r="B410" s="12" t="s">
        <v>954</v>
      </c>
      <c r="C410" s="12" t="s">
        <v>954</v>
      </c>
      <c r="D410" s="13">
        <v>190</v>
      </c>
      <c r="E410" s="14" t="str">
        <f t="shared" si="24"/>
        <v>1</v>
      </c>
      <c r="F410" s="15"/>
      <c r="G410" s="15"/>
      <c r="H410" s="15"/>
      <c r="I410" s="15"/>
      <c r="J410" s="15"/>
      <c r="K410" s="15"/>
      <c r="L410" s="15"/>
      <c r="M410" s="15">
        <f t="shared" si="27"/>
        <v>0</v>
      </c>
      <c r="N410" s="16"/>
      <c r="O410" s="17">
        <f t="shared" si="25"/>
        <v>1</v>
      </c>
      <c r="P410" s="18" t="str">
        <f t="shared" si="26"/>
        <v>IV</v>
      </c>
      <c r="Q410" s="24"/>
    </row>
    <row r="411" spans="1:17" s="1" customFormat="1" ht="13.5" x14ac:dyDescent="0.25">
      <c r="A411" s="11" t="s">
        <v>840</v>
      </c>
      <c r="B411" s="12" t="s">
        <v>955</v>
      </c>
      <c r="C411" s="12" t="s">
        <v>956</v>
      </c>
      <c r="D411" s="13">
        <v>240</v>
      </c>
      <c r="E411" s="14" t="str">
        <f t="shared" si="24"/>
        <v>5</v>
      </c>
      <c r="F411" s="15"/>
      <c r="G411" s="15"/>
      <c r="H411" s="15"/>
      <c r="I411" s="15"/>
      <c r="J411" s="15"/>
      <c r="K411" s="15"/>
      <c r="L411" s="15"/>
      <c r="M411" s="15">
        <f t="shared" si="27"/>
        <v>0</v>
      </c>
      <c r="N411" s="16"/>
      <c r="O411" s="17">
        <f t="shared" si="25"/>
        <v>5</v>
      </c>
      <c r="P411" s="18" t="str">
        <f t="shared" si="26"/>
        <v>III B</v>
      </c>
      <c r="Q411" s="24"/>
    </row>
    <row r="412" spans="1:17" s="1" customFormat="1" ht="13.5" x14ac:dyDescent="0.25">
      <c r="A412" s="11" t="s">
        <v>840</v>
      </c>
      <c r="B412" s="12" t="s">
        <v>955</v>
      </c>
      <c r="C412" s="12" t="s">
        <v>957</v>
      </c>
      <c r="D412" s="13">
        <v>327</v>
      </c>
      <c r="E412" s="14" t="str">
        <f t="shared" si="24"/>
        <v>5</v>
      </c>
      <c r="F412" s="15"/>
      <c r="G412" s="15"/>
      <c r="H412" s="15"/>
      <c r="I412" s="15"/>
      <c r="J412" s="15"/>
      <c r="K412" s="15"/>
      <c r="L412" s="15"/>
      <c r="M412" s="15">
        <f t="shared" si="27"/>
        <v>0</v>
      </c>
      <c r="N412" s="16"/>
      <c r="O412" s="17">
        <f t="shared" si="25"/>
        <v>5</v>
      </c>
      <c r="P412" s="18" t="str">
        <f t="shared" si="26"/>
        <v>III B</v>
      </c>
      <c r="Q412" s="24"/>
    </row>
    <row r="413" spans="1:17" s="1" customFormat="1" ht="13.5" x14ac:dyDescent="0.25">
      <c r="A413" s="11" t="s">
        <v>840</v>
      </c>
      <c r="B413" s="12" t="s">
        <v>955</v>
      </c>
      <c r="C413" s="12" t="s">
        <v>958</v>
      </c>
      <c r="D413" s="13">
        <v>243</v>
      </c>
      <c r="E413" s="14" t="str">
        <f t="shared" si="24"/>
        <v>5</v>
      </c>
      <c r="F413" s="15"/>
      <c r="G413" s="15"/>
      <c r="H413" s="15"/>
      <c r="I413" s="15"/>
      <c r="J413" s="15"/>
      <c r="K413" s="15"/>
      <c r="L413" s="15"/>
      <c r="M413" s="15">
        <f t="shared" si="27"/>
        <v>0</v>
      </c>
      <c r="N413" s="16"/>
      <c r="O413" s="17">
        <f t="shared" si="25"/>
        <v>5</v>
      </c>
      <c r="P413" s="18" t="str">
        <f t="shared" si="26"/>
        <v>III B</v>
      </c>
      <c r="Q413" s="24"/>
    </row>
    <row r="414" spans="1:17" s="1" customFormat="1" ht="13.5" x14ac:dyDescent="0.25">
      <c r="A414" s="11" t="s">
        <v>840</v>
      </c>
      <c r="B414" s="12" t="s">
        <v>959</v>
      </c>
      <c r="C414" s="12" t="s">
        <v>960</v>
      </c>
      <c r="D414" s="13">
        <v>153</v>
      </c>
      <c r="E414" s="14" t="str">
        <f t="shared" si="24"/>
        <v>1</v>
      </c>
      <c r="F414" s="15"/>
      <c r="G414" s="15"/>
      <c r="H414" s="15"/>
      <c r="I414" s="15"/>
      <c r="J414" s="15"/>
      <c r="K414" s="15"/>
      <c r="L414" s="15"/>
      <c r="M414" s="15">
        <f t="shared" si="27"/>
        <v>0</v>
      </c>
      <c r="N414" s="16"/>
      <c r="O414" s="17">
        <f t="shared" si="25"/>
        <v>1</v>
      </c>
      <c r="P414" s="18" t="str">
        <f t="shared" si="26"/>
        <v>IV</v>
      </c>
      <c r="Q414" s="24"/>
    </row>
    <row r="415" spans="1:17" s="1" customFormat="1" ht="13.5" x14ac:dyDescent="0.25">
      <c r="A415" s="11" t="s">
        <v>840</v>
      </c>
      <c r="B415" s="12" t="s">
        <v>961</v>
      </c>
      <c r="C415" s="12" t="s">
        <v>961</v>
      </c>
      <c r="D415" s="13">
        <v>219</v>
      </c>
      <c r="E415" s="14" t="str">
        <f t="shared" si="24"/>
        <v>5</v>
      </c>
      <c r="F415" s="15"/>
      <c r="G415" s="15"/>
      <c r="H415" s="15"/>
      <c r="I415" s="15"/>
      <c r="J415" s="15"/>
      <c r="K415" s="15"/>
      <c r="L415" s="15"/>
      <c r="M415" s="15">
        <f t="shared" si="27"/>
        <v>0</v>
      </c>
      <c r="N415" s="16"/>
      <c r="O415" s="17">
        <f t="shared" si="25"/>
        <v>5</v>
      </c>
      <c r="P415" s="18" t="str">
        <f t="shared" si="26"/>
        <v>III B</v>
      </c>
      <c r="Q415" s="24"/>
    </row>
    <row r="416" spans="1:17" s="1" customFormat="1" ht="13.5" x14ac:dyDescent="0.25">
      <c r="A416" s="11" t="s">
        <v>840</v>
      </c>
      <c r="B416" s="12" t="s">
        <v>962</v>
      </c>
      <c r="C416" s="12" t="s">
        <v>963</v>
      </c>
      <c r="D416" s="13">
        <v>233</v>
      </c>
      <c r="E416" s="14" t="str">
        <f t="shared" si="24"/>
        <v>5</v>
      </c>
      <c r="F416" s="15"/>
      <c r="G416" s="15"/>
      <c r="H416" s="15"/>
      <c r="I416" s="21">
        <v>1</v>
      </c>
      <c r="J416" s="15"/>
      <c r="K416" s="15"/>
      <c r="L416" s="15"/>
      <c r="M416" s="15">
        <f t="shared" si="27"/>
        <v>1</v>
      </c>
      <c r="N416" s="16"/>
      <c r="O416" s="17">
        <f t="shared" si="25"/>
        <v>6</v>
      </c>
      <c r="P416" s="18" t="str">
        <f t="shared" si="26"/>
        <v>III A</v>
      </c>
      <c r="Q416" s="24"/>
    </row>
    <row r="417" spans="1:17" s="1" customFormat="1" ht="13.5" x14ac:dyDescent="0.25">
      <c r="A417" s="11" t="s">
        <v>840</v>
      </c>
      <c r="B417" s="12" t="s">
        <v>964</v>
      </c>
      <c r="C417" s="12" t="s">
        <v>964</v>
      </c>
      <c r="D417" s="13">
        <v>575</v>
      </c>
      <c r="E417" s="14" t="str">
        <f t="shared" si="24"/>
        <v>5</v>
      </c>
      <c r="F417" s="15"/>
      <c r="G417" s="15"/>
      <c r="H417" s="15"/>
      <c r="I417" s="15"/>
      <c r="J417" s="15"/>
      <c r="K417" s="15"/>
      <c r="L417" s="15"/>
      <c r="M417" s="15">
        <f t="shared" si="27"/>
        <v>0</v>
      </c>
      <c r="N417" s="16"/>
      <c r="O417" s="17">
        <f t="shared" si="25"/>
        <v>5</v>
      </c>
      <c r="P417" s="18" t="str">
        <f t="shared" si="26"/>
        <v>III B</v>
      </c>
      <c r="Q417" s="24"/>
    </row>
    <row r="418" spans="1:17" s="1" customFormat="1" ht="13.5" x14ac:dyDescent="0.25">
      <c r="A418" s="11" t="s">
        <v>840</v>
      </c>
      <c r="B418" s="12" t="s">
        <v>965</v>
      </c>
      <c r="C418" s="12" t="s">
        <v>966</v>
      </c>
      <c r="D418" s="13">
        <v>195</v>
      </c>
      <c r="E418" s="14" t="str">
        <f t="shared" si="24"/>
        <v>1</v>
      </c>
      <c r="F418" s="15"/>
      <c r="G418" s="15"/>
      <c r="H418" s="15"/>
      <c r="I418" s="15"/>
      <c r="J418" s="15"/>
      <c r="K418" s="15"/>
      <c r="L418" s="15"/>
      <c r="M418" s="15">
        <f t="shared" si="27"/>
        <v>0</v>
      </c>
      <c r="N418" s="16"/>
      <c r="O418" s="17">
        <f t="shared" si="25"/>
        <v>1</v>
      </c>
      <c r="P418" s="18" t="str">
        <f t="shared" si="26"/>
        <v>IV</v>
      </c>
      <c r="Q418" s="24"/>
    </row>
    <row r="419" spans="1:17" s="1" customFormat="1" ht="13.5" x14ac:dyDescent="0.25">
      <c r="A419" s="11" t="s">
        <v>840</v>
      </c>
      <c r="B419" s="12" t="s">
        <v>965</v>
      </c>
      <c r="C419" s="12" t="s">
        <v>967</v>
      </c>
      <c r="D419" s="13">
        <v>103</v>
      </c>
      <c r="E419" s="14" t="str">
        <f t="shared" si="24"/>
        <v>1</v>
      </c>
      <c r="F419" s="15"/>
      <c r="G419" s="15"/>
      <c r="H419" s="15"/>
      <c r="I419" s="15"/>
      <c r="J419" s="15"/>
      <c r="K419" s="15"/>
      <c r="L419" s="15"/>
      <c r="M419" s="15">
        <f t="shared" si="27"/>
        <v>0</v>
      </c>
      <c r="N419" s="16"/>
      <c r="O419" s="17">
        <f t="shared" si="25"/>
        <v>1</v>
      </c>
      <c r="P419" s="18" t="str">
        <f t="shared" si="26"/>
        <v>IV</v>
      </c>
      <c r="Q419" s="24"/>
    </row>
    <row r="420" spans="1:17" s="1" customFormat="1" ht="13.5" x14ac:dyDescent="0.25">
      <c r="A420" s="11" t="s">
        <v>840</v>
      </c>
      <c r="B420" s="12" t="s">
        <v>965</v>
      </c>
      <c r="C420" s="12" t="s">
        <v>965</v>
      </c>
      <c r="D420" s="13">
        <v>930</v>
      </c>
      <c r="E420" s="14" t="str">
        <f t="shared" si="24"/>
        <v>5</v>
      </c>
      <c r="F420" s="15"/>
      <c r="G420" s="15"/>
      <c r="H420" s="15"/>
      <c r="I420" s="15"/>
      <c r="J420" s="15"/>
      <c r="K420" s="15"/>
      <c r="L420" s="21">
        <v>1</v>
      </c>
      <c r="M420" s="15">
        <f t="shared" si="27"/>
        <v>1</v>
      </c>
      <c r="N420" s="16"/>
      <c r="O420" s="17">
        <f t="shared" si="25"/>
        <v>6</v>
      </c>
      <c r="P420" s="18" t="str">
        <f t="shared" si="26"/>
        <v>III A</v>
      </c>
      <c r="Q420" s="24"/>
    </row>
    <row r="421" spans="1:17" s="1" customFormat="1" ht="13.5" x14ac:dyDescent="0.25">
      <c r="A421" s="11" t="s">
        <v>840</v>
      </c>
      <c r="B421" s="12" t="s">
        <v>965</v>
      </c>
      <c r="C421" s="12" t="s">
        <v>968</v>
      </c>
      <c r="D421" s="13">
        <v>121</v>
      </c>
      <c r="E421" s="14" t="str">
        <f t="shared" si="24"/>
        <v>1</v>
      </c>
      <c r="F421" s="15"/>
      <c r="G421" s="15"/>
      <c r="H421" s="15"/>
      <c r="I421" s="15"/>
      <c r="J421" s="15"/>
      <c r="K421" s="15"/>
      <c r="L421" s="15"/>
      <c r="M421" s="15">
        <f t="shared" si="27"/>
        <v>0</v>
      </c>
      <c r="N421" s="16"/>
      <c r="O421" s="17">
        <f t="shared" si="25"/>
        <v>1</v>
      </c>
      <c r="P421" s="18" t="str">
        <f t="shared" si="26"/>
        <v>IV</v>
      </c>
      <c r="Q421" s="24"/>
    </row>
    <row r="422" spans="1:17" s="1" customFormat="1" ht="13.5" x14ac:dyDescent="0.25">
      <c r="A422" s="11" t="s">
        <v>840</v>
      </c>
      <c r="B422" s="12" t="s">
        <v>965</v>
      </c>
      <c r="C422" s="12" t="s">
        <v>969</v>
      </c>
      <c r="D422" s="13">
        <v>248</v>
      </c>
      <c r="E422" s="14" t="str">
        <f t="shared" si="24"/>
        <v>5</v>
      </c>
      <c r="F422" s="15"/>
      <c r="G422" s="15"/>
      <c r="H422" s="15"/>
      <c r="I422" s="15"/>
      <c r="J422" s="15"/>
      <c r="K422" s="15"/>
      <c r="L422" s="15"/>
      <c r="M422" s="15">
        <f t="shared" si="27"/>
        <v>0</v>
      </c>
      <c r="N422" s="16"/>
      <c r="O422" s="17">
        <f t="shared" si="25"/>
        <v>5</v>
      </c>
      <c r="P422" s="18" t="str">
        <f t="shared" si="26"/>
        <v>III B</v>
      </c>
      <c r="Q422" s="24"/>
    </row>
    <row r="423" spans="1:17" s="1" customFormat="1" ht="13.5" x14ac:dyDescent="0.25">
      <c r="A423" s="11" t="s">
        <v>840</v>
      </c>
      <c r="B423" s="12" t="s">
        <v>965</v>
      </c>
      <c r="C423" s="12" t="s">
        <v>970</v>
      </c>
      <c r="D423" s="13">
        <v>231</v>
      </c>
      <c r="E423" s="14" t="str">
        <f t="shared" si="24"/>
        <v>5</v>
      </c>
      <c r="F423" s="15"/>
      <c r="G423" s="15"/>
      <c r="H423" s="15"/>
      <c r="I423" s="15"/>
      <c r="J423" s="15"/>
      <c r="K423" s="15"/>
      <c r="L423" s="15"/>
      <c r="M423" s="15">
        <f t="shared" si="27"/>
        <v>0</v>
      </c>
      <c r="N423" s="16"/>
      <c r="O423" s="17">
        <f t="shared" si="25"/>
        <v>5</v>
      </c>
      <c r="P423" s="18" t="str">
        <f t="shared" si="26"/>
        <v>III B</v>
      </c>
      <c r="Q423" s="24"/>
    </row>
    <row r="424" spans="1:17" s="1" customFormat="1" ht="13.5" x14ac:dyDescent="0.25">
      <c r="A424" s="11" t="s">
        <v>840</v>
      </c>
      <c r="B424" s="12" t="s">
        <v>971</v>
      </c>
      <c r="C424" s="12" t="s">
        <v>972</v>
      </c>
      <c r="D424" s="13">
        <v>140</v>
      </c>
      <c r="E424" s="14" t="str">
        <f t="shared" si="24"/>
        <v>1</v>
      </c>
      <c r="F424" s="15"/>
      <c r="G424" s="15"/>
      <c r="H424" s="15"/>
      <c r="I424" s="15"/>
      <c r="J424" s="15"/>
      <c r="K424" s="15"/>
      <c r="L424" s="15"/>
      <c r="M424" s="15">
        <f t="shared" si="27"/>
        <v>0</v>
      </c>
      <c r="N424" s="16"/>
      <c r="O424" s="17">
        <f t="shared" si="25"/>
        <v>1</v>
      </c>
      <c r="P424" s="18" t="str">
        <f t="shared" si="26"/>
        <v>IV</v>
      </c>
      <c r="Q424" s="24"/>
    </row>
    <row r="425" spans="1:17" s="1" customFormat="1" ht="13.5" x14ac:dyDescent="0.25">
      <c r="A425" s="11" t="s">
        <v>840</v>
      </c>
      <c r="B425" s="12" t="s">
        <v>971</v>
      </c>
      <c r="C425" s="12" t="s">
        <v>973</v>
      </c>
      <c r="D425" s="13">
        <v>251</v>
      </c>
      <c r="E425" s="14" t="str">
        <f t="shared" si="24"/>
        <v>5</v>
      </c>
      <c r="F425" s="15"/>
      <c r="G425" s="15"/>
      <c r="H425" s="15"/>
      <c r="I425" s="15"/>
      <c r="J425" s="15"/>
      <c r="K425" s="15"/>
      <c r="L425" s="15"/>
      <c r="M425" s="15">
        <f t="shared" si="27"/>
        <v>0</v>
      </c>
      <c r="N425" s="16"/>
      <c r="O425" s="17">
        <f t="shared" si="25"/>
        <v>5</v>
      </c>
      <c r="P425" s="18" t="str">
        <f t="shared" si="26"/>
        <v>III B</v>
      </c>
      <c r="Q425" s="24"/>
    </row>
    <row r="426" spans="1:17" s="1" customFormat="1" ht="13.5" x14ac:dyDescent="0.25">
      <c r="A426" s="11" t="s">
        <v>840</v>
      </c>
      <c r="B426" s="12" t="s">
        <v>974</v>
      </c>
      <c r="C426" s="12" t="s">
        <v>975</v>
      </c>
      <c r="D426" s="13">
        <v>96</v>
      </c>
      <c r="E426" s="14" t="str">
        <f t="shared" si="24"/>
        <v>1</v>
      </c>
      <c r="F426" s="15"/>
      <c r="G426" s="15"/>
      <c r="H426" s="15"/>
      <c r="I426" s="15"/>
      <c r="J426" s="15"/>
      <c r="K426" s="15"/>
      <c r="L426" s="15"/>
      <c r="M426" s="15">
        <f t="shared" si="27"/>
        <v>0</v>
      </c>
      <c r="N426" s="16"/>
      <c r="O426" s="17">
        <f t="shared" si="25"/>
        <v>1</v>
      </c>
      <c r="P426" s="18" t="str">
        <f t="shared" si="26"/>
        <v>IV</v>
      </c>
      <c r="Q426" s="24"/>
    </row>
    <row r="427" spans="1:17" s="1" customFormat="1" ht="13.5" x14ac:dyDescent="0.25">
      <c r="A427" s="11" t="s">
        <v>840</v>
      </c>
      <c r="B427" s="12" t="s">
        <v>976</v>
      </c>
      <c r="C427" s="12" t="s">
        <v>976</v>
      </c>
      <c r="D427" s="13">
        <v>200</v>
      </c>
      <c r="E427" s="14" t="str">
        <f t="shared" si="24"/>
        <v>1</v>
      </c>
      <c r="F427" s="15"/>
      <c r="G427" s="15"/>
      <c r="H427" s="15"/>
      <c r="I427" s="15">
        <v>1</v>
      </c>
      <c r="J427" s="15"/>
      <c r="K427" s="15"/>
      <c r="L427" s="15"/>
      <c r="M427" s="15">
        <f t="shared" si="27"/>
        <v>1</v>
      </c>
      <c r="N427" s="16"/>
      <c r="O427" s="17">
        <f t="shared" si="25"/>
        <v>2</v>
      </c>
      <c r="P427" s="18" t="str">
        <f t="shared" si="26"/>
        <v>IV</v>
      </c>
      <c r="Q427" s="24"/>
    </row>
    <row r="428" spans="1:17" s="1" customFormat="1" ht="13.5" x14ac:dyDescent="0.25">
      <c r="A428" s="11" t="s">
        <v>840</v>
      </c>
      <c r="B428" s="12" t="s">
        <v>977</v>
      </c>
      <c r="C428" s="12" t="s">
        <v>978</v>
      </c>
      <c r="D428" s="13">
        <v>28</v>
      </c>
      <c r="E428" s="14" t="str">
        <f t="shared" si="24"/>
        <v>1</v>
      </c>
      <c r="F428" s="15"/>
      <c r="G428" s="15"/>
      <c r="H428" s="15"/>
      <c r="I428" s="15"/>
      <c r="J428" s="15"/>
      <c r="K428" s="15"/>
      <c r="L428" s="15"/>
      <c r="M428" s="15">
        <f t="shared" si="27"/>
        <v>0</v>
      </c>
      <c r="N428" s="16"/>
      <c r="O428" s="17">
        <f t="shared" si="25"/>
        <v>1</v>
      </c>
      <c r="P428" s="18" t="str">
        <f t="shared" si="26"/>
        <v>IV</v>
      </c>
      <c r="Q428" s="24"/>
    </row>
    <row r="429" spans="1:17" s="1" customFormat="1" ht="13.5" x14ac:dyDescent="0.25">
      <c r="A429" s="11" t="s">
        <v>840</v>
      </c>
      <c r="B429" s="12" t="s">
        <v>977</v>
      </c>
      <c r="C429" s="12" t="s">
        <v>977</v>
      </c>
      <c r="D429" s="13">
        <v>313</v>
      </c>
      <c r="E429" s="14" t="str">
        <f t="shared" si="24"/>
        <v>5</v>
      </c>
      <c r="F429" s="15">
        <v>1</v>
      </c>
      <c r="G429" s="15"/>
      <c r="H429" s="15"/>
      <c r="I429" s="15"/>
      <c r="J429" s="15"/>
      <c r="K429" s="15"/>
      <c r="L429" s="15"/>
      <c r="M429" s="15">
        <f t="shared" si="27"/>
        <v>1</v>
      </c>
      <c r="N429" s="16"/>
      <c r="O429" s="17">
        <f t="shared" si="25"/>
        <v>6</v>
      </c>
      <c r="P429" s="18" t="str">
        <f t="shared" si="26"/>
        <v>III A</v>
      </c>
      <c r="Q429" s="24"/>
    </row>
    <row r="430" spans="1:17" s="1" customFormat="1" ht="13.5" x14ac:dyDescent="0.25">
      <c r="A430" s="11" t="s">
        <v>840</v>
      </c>
      <c r="B430" s="12" t="s">
        <v>977</v>
      </c>
      <c r="C430" s="12" t="s">
        <v>979</v>
      </c>
      <c r="D430" s="13">
        <v>63</v>
      </c>
      <c r="E430" s="14" t="str">
        <f t="shared" si="24"/>
        <v>1</v>
      </c>
      <c r="F430" s="15"/>
      <c r="G430" s="15"/>
      <c r="H430" s="15"/>
      <c r="I430" s="15"/>
      <c r="J430" s="15"/>
      <c r="K430" s="15"/>
      <c r="L430" s="15"/>
      <c r="M430" s="15">
        <f t="shared" si="27"/>
        <v>0</v>
      </c>
      <c r="N430" s="16"/>
      <c r="O430" s="17">
        <f t="shared" si="25"/>
        <v>1</v>
      </c>
      <c r="P430" s="18" t="str">
        <f t="shared" si="26"/>
        <v>IV</v>
      </c>
      <c r="Q430" s="24"/>
    </row>
    <row r="431" spans="1:17" s="1" customFormat="1" ht="13.5" x14ac:dyDescent="0.25">
      <c r="A431" s="11" t="s">
        <v>840</v>
      </c>
      <c r="B431" s="12" t="s">
        <v>977</v>
      </c>
      <c r="C431" s="12" t="s">
        <v>980</v>
      </c>
      <c r="D431" s="13">
        <v>45</v>
      </c>
      <c r="E431" s="14" t="str">
        <f t="shared" si="24"/>
        <v>1</v>
      </c>
      <c r="F431" s="15"/>
      <c r="G431" s="15"/>
      <c r="H431" s="15"/>
      <c r="I431" s="15"/>
      <c r="J431" s="15"/>
      <c r="K431" s="15"/>
      <c r="L431" s="15"/>
      <c r="M431" s="15">
        <f t="shared" si="27"/>
        <v>0</v>
      </c>
      <c r="N431" s="16"/>
      <c r="O431" s="17">
        <f t="shared" si="25"/>
        <v>1</v>
      </c>
      <c r="P431" s="18" t="str">
        <f t="shared" si="26"/>
        <v>IV</v>
      </c>
      <c r="Q431" s="24"/>
    </row>
    <row r="432" spans="1:17" s="1" customFormat="1" ht="13.5" x14ac:dyDescent="0.25">
      <c r="A432" s="11" t="s">
        <v>840</v>
      </c>
      <c r="B432" s="12" t="s">
        <v>981</v>
      </c>
      <c r="C432" s="12" t="s">
        <v>982</v>
      </c>
      <c r="D432" s="13">
        <v>19</v>
      </c>
      <c r="E432" s="14" t="str">
        <f t="shared" si="24"/>
        <v>1</v>
      </c>
      <c r="F432" s="15"/>
      <c r="G432" s="15"/>
      <c r="H432" s="15"/>
      <c r="I432" s="15"/>
      <c r="J432" s="15"/>
      <c r="K432" s="15"/>
      <c r="L432" s="15"/>
      <c r="M432" s="15">
        <f t="shared" si="27"/>
        <v>0</v>
      </c>
      <c r="N432" s="16"/>
      <c r="O432" s="17">
        <f t="shared" si="25"/>
        <v>1</v>
      </c>
      <c r="P432" s="18" t="str">
        <f t="shared" si="26"/>
        <v>IV</v>
      </c>
      <c r="Q432" s="24"/>
    </row>
    <row r="433" spans="1:17" s="1" customFormat="1" ht="13.5" x14ac:dyDescent="0.25">
      <c r="A433" s="11" t="s">
        <v>840</v>
      </c>
      <c r="B433" s="12" t="s">
        <v>981</v>
      </c>
      <c r="C433" s="12" t="s">
        <v>983</v>
      </c>
      <c r="D433" s="13">
        <v>151</v>
      </c>
      <c r="E433" s="14" t="str">
        <f t="shared" si="24"/>
        <v>1</v>
      </c>
      <c r="F433" s="15"/>
      <c r="G433" s="15"/>
      <c r="H433" s="15"/>
      <c r="I433" s="15"/>
      <c r="J433" s="15"/>
      <c r="K433" s="15"/>
      <c r="L433" s="15"/>
      <c r="M433" s="15">
        <f t="shared" si="27"/>
        <v>0</v>
      </c>
      <c r="N433" s="16"/>
      <c r="O433" s="17">
        <f t="shared" si="25"/>
        <v>1</v>
      </c>
      <c r="P433" s="18" t="str">
        <f t="shared" si="26"/>
        <v>IV</v>
      </c>
      <c r="Q433" s="24"/>
    </row>
    <row r="434" spans="1:17" s="1" customFormat="1" ht="13.5" x14ac:dyDescent="0.25">
      <c r="A434" s="11" t="s">
        <v>840</v>
      </c>
      <c r="B434" s="12" t="s">
        <v>981</v>
      </c>
      <c r="C434" s="12" t="s">
        <v>984</v>
      </c>
      <c r="D434" s="13">
        <v>24</v>
      </c>
      <c r="E434" s="14" t="str">
        <f t="shared" si="24"/>
        <v>1</v>
      </c>
      <c r="F434" s="15"/>
      <c r="G434" s="15"/>
      <c r="H434" s="15"/>
      <c r="I434" s="15"/>
      <c r="J434" s="15"/>
      <c r="K434" s="15"/>
      <c r="L434" s="15"/>
      <c r="M434" s="15">
        <f t="shared" si="27"/>
        <v>0</v>
      </c>
      <c r="N434" s="16"/>
      <c r="O434" s="17">
        <f t="shared" si="25"/>
        <v>1</v>
      </c>
      <c r="P434" s="18" t="str">
        <f t="shared" si="26"/>
        <v>IV</v>
      </c>
      <c r="Q434" s="24"/>
    </row>
    <row r="435" spans="1:17" s="1" customFormat="1" ht="13.5" x14ac:dyDescent="0.25">
      <c r="A435" s="11" t="s">
        <v>840</v>
      </c>
      <c r="B435" s="12" t="s">
        <v>981</v>
      </c>
      <c r="C435" s="12" t="s">
        <v>985</v>
      </c>
      <c r="D435" s="13">
        <v>51</v>
      </c>
      <c r="E435" s="14" t="str">
        <f t="shared" si="24"/>
        <v>1</v>
      </c>
      <c r="F435" s="15"/>
      <c r="G435" s="15"/>
      <c r="H435" s="15"/>
      <c r="I435" s="15"/>
      <c r="J435" s="15"/>
      <c r="K435" s="15"/>
      <c r="L435" s="15"/>
      <c r="M435" s="15">
        <f t="shared" si="27"/>
        <v>0</v>
      </c>
      <c r="N435" s="16"/>
      <c r="O435" s="17">
        <f t="shared" si="25"/>
        <v>1</v>
      </c>
      <c r="P435" s="18" t="str">
        <f t="shared" si="26"/>
        <v>IV</v>
      </c>
      <c r="Q435" s="24"/>
    </row>
    <row r="436" spans="1:17" s="1" customFormat="1" ht="13.5" x14ac:dyDescent="0.25">
      <c r="A436" s="11" t="s">
        <v>840</v>
      </c>
      <c r="B436" s="12" t="s">
        <v>981</v>
      </c>
      <c r="C436" s="12" t="s">
        <v>981</v>
      </c>
      <c r="D436" s="13">
        <v>410</v>
      </c>
      <c r="E436" s="14" t="str">
        <f t="shared" si="24"/>
        <v>5</v>
      </c>
      <c r="F436" s="15"/>
      <c r="G436" s="15"/>
      <c r="H436" s="15"/>
      <c r="I436" s="15"/>
      <c r="J436" s="15"/>
      <c r="K436" s="15"/>
      <c r="L436" s="15"/>
      <c r="M436" s="15">
        <f t="shared" si="27"/>
        <v>0</v>
      </c>
      <c r="N436" s="16"/>
      <c r="O436" s="17">
        <f t="shared" si="25"/>
        <v>5</v>
      </c>
      <c r="P436" s="18" t="str">
        <f t="shared" si="26"/>
        <v>III B</v>
      </c>
      <c r="Q436" s="24"/>
    </row>
    <row r="437" spans="1:17" s="1" customFormat="1" ht="13.5" x14ac:dyDescent="0.25">
      <c r="A437" s="11" t="s">
        <v>840</v>
      </c>
      <c r="B437" s="12" t="s">
        <v>986</v>
      </c>
      <c r="C437" s="12" t="s">
        <v>987</v>
      </c>
      <c r="D437" s="13">
        <v>189</v>
      </c>
      <c r="E437" s="14" t="str">
        <f t="shared" si="24"/>
        <v>1</v>
      </c>
      <c r="F437" s="21">
        <v>1</v>
      </c>
      <c r="G437" s="15"/>
      <c r="H437" s="15"/>
      <c r="I437" s="15"/>
      <c r="J437" s="15"/>
      <c r="K437" s="15"/>
      <c r="L437" s="15"/>
      <c r="M437" s="15">
        <f t="shared" si="27"/>
        <v>1</v>
      </c>
      <c r="N437" s="16"/>
      <c r="O437" s="17">
        <f t="shared" si="25"/>
        <v>2</v>
      </c>
      <c r="P437" s="18" t="str">
        <f t="shared" si="26"/>
        <v>IV</v>
      </c>
      <c r="Q437" s="24"/>
    </row>
    <row r="438" spans="1:17" s="1" customFormat="1" ht="13.5" x14ac:dyDescent="0.25">
      <c r="A438" s="11" t="s">
        <v>840</v>
      </c>
      <c r="B438" s="12" t="s">
        <v>986</v>
      </c>
      <c r="C438" s="12" t="s">
        <v>27</v>
      </c>
      <c r="D438" s="13">
        <v>181</v>
      </c>
      <c r="E438" s="14" t="str">
        <f t="shared" si="24"/>
        <v>1</v>
      </c>
      <c r="F438" s="15"/>
      <c r="G438" s="15"/>
      <c r="H438" s="15"/>
      <c r="I438" s="15"/>
      <c r="J438" s="15"/>
      <c r="K438" s="15"/>
      <c r="L438" s="15"/>
      <c r="M438" s="15">
        <f t="shared" si="27"/>
        <v>0</v>
      </c>
      <c r="N438" s="16"/>
      <c r="O438" s="17">
        <f t="shared" si="25"/>
        <v>1</v>
      </c>
      <c r="P438" s="18" t="str">
        <f t="shared" si="26"/>
        <v>IV</v>
      </c>
      <c r="Q438" s="24"/>
    </row>
    <row r="439" spans="1:17" s="1" customFormat="1" ht="13.5" x14ac:dyDescent="0.25">
      <c r="A439" s="11" t="s">
        <v>840</v>
      </c>
      <c r="B439" s="12" t="s">
        <v>986</v>
      </c>
      <c r="C439" s="12" t="s">
        <v>988</v>
      </c>
      <c r="D439" s="13">
        <v>92</v>
      </c>
      <c r="E439" s="14" t="str">
        <f t="shared" si="24"/>
        <v>1</v>
      </c>
      <c r="F439" s="15"/>
      <c r="G439" s="15"/>
      <c r="H439" s="15"/>
      <c r="I439" s="15"/>
      <c r="J439" s="15"/>
      <c r="K439" s="15"/>
      <c r="L439" s="15"/>
      <c r="M439" s="15">
        <f t="shared" si="27"/>
        <v>0</v>
      </c>
      <c r="N439" s="16"/>
      <c r="O439" s="17">
        <f t="shared" si="25"/>
        <v>1</v>
      </c>
      <c r="P439" s="18" t="str">
        <f t="shared" si="26"/>
        <v>IV</v>
      </c>
      <c r="Q439" s="24"/>
    </row>
    <row r="440" spans="1:17" s="1" customFormat="1" ht="13.5" x14ac:dyDescent="0.25">
      <c r="A440" s="11" t="s">
        <v>840</v>
      </c>
      <c r="B440" s="12" t="s">
        <v>986</v>
      </c>
      <c r="C440" s="12" t="s">
        <v>989</v>
      </c>
      <c r="D440" s="13">
        <v>89</v>
      </c>
      <c r="E440" s="14" t="str">
        <f t="shared" si="24"/>
        <v>1</v>
      </c>
      <c r="F440" s="15"/>
      <c r="G440" s="15"/>
      <c r="H440" s="15"/>
      <c r="I440" s="15"/>
      <c r="J440" s="15"/>
      <c r="K440" s="15"/>
      <c r="L440" s="15"/>
      <c r="M440" s="15">
        <f t="shared" si="27"/>
        <v>0</v>
      </c>
      <c r="N440" s="16"/>
      <c r="O440" s="17">
        <f t="shared" si="25"/>
        <v>1</v>
      </c>
      <c r="P440" s="18" t="str">
        <f t="shared" si="26"/>
        <v>IV</v>
      </c>
      <c r="Q440" s="24"/>
    </row>
    <row r="441" spans="1:17" s="1" customFormat="1" ht="13.5" x14ac:dyDescent="0.25">
      <c r="A441" s="11" t="s">
        <v>840</v>
      </c>
      <c r="B441" s="12" t="s">
        <v>986</v>
      </c>
      <c r="C441" s="12" t="s">
        <v>986</v>
      </c>
      <c r="D441" s="13">
        <v>717</v>
      </c>
      <c r="E441" s="14" t="str">
        <f t="shared" si="24"/>
        <v>5</v>
      </c>
      <c r="F441" s="15"/>
      <c r="G441" s="15"/>
      <c r="H441" s="15"/>
      <c r="I441" s="15"/>
      <c r="J441" s="15"/>
      <c r="K441" s="15"/>
      <c r="L441" s="15"/>
      <c r="M441" s="15">
        <f t="shared" si="27"/>
        <v>0</v>
      </c>
      <c r="N441" s="16"/>
      <c r="O441" s="17">
        <f t="shared" si="25"/>
        <v>5</v>
      </c>
      <c r="P441" s="18" t="str">
        <f t="shared" si="26"/>
        <v>III B</v>
      </c>
      <c r="Q441" s="24"/>
    </row>
    <row r="442" spans="1:17" s="1" customFormat="1" ht="13.5" x14ac:dyDescent="0.25">
      <c r="A442" s="11" t="s">
        <v>840</v>
      </c>
      <c r="B442" s="12" t="s">
        <v>986</v>
      </c>
      <c r="C442" s="12" t="s">
        <v>990</v>
      </c>
      <c r="D442" s="13">
        <v>39</v>
      </c>
      <c r="E442" s="14" t="str">
        <f t="shared" si="24"/>
        <v>1</v>
      </c>
      <c r="F442" s="15"/>
      <c r="G442" s="15"/>
      <c r="H442" s="15"/>
      <c r="I442" s="15"/>
      <c r="J442" s="15"/>
      <c r="K442" s="15"/>
      <c r="L442" s="15"/>
      <c r="M442" s="15">
        <f t="shared" si="27"/>
        <v>0</v>
      </c>
      <c r="N442" s="16"/>
      <c r="O442" s="17">
        <f t="shared" si="25"/>
        <v>1</v>
      </c>
      <c r="P442" s="18" t="str">
        <f t="shared" si="26"/>
        <v>IV</v>
      </c>
      <c r="Q442" s="24"/>
    </row>
    <row r="443" spans="1:17" s="1" customFormat="1" ht="13.5" x14ac:dyDescent="0.25">
      <c r="A443" s="11" t="s">
        <v>840</v>
      </c>
      <c r="B443" s="12" t="s">
        <v>986</v>
      </c>
      <c r="C443" s="12" t="s">
        <v>991</v>
      </c>
      <c r="D443" s="13">
        <v>11</v>
      </c>
      <c r="E443" s="14" t="str">
        <f t="shared" si="24"/>
        <v>1</v>
      </c>
      <c r="F443" s="15"/>
      <c r="G443" s="15"/>
      <c r="H443" s="15"/>
      <c r="I443" s="15"/>
      <c r="J443" s="15"/>
      <c r="K443" s="15"/>
      <c r="L443" s="15"/>
      <c r="M443" s="15">
        <f t="shared" si="27"/>
        <v>0</v>
      </c>
      <c r="N443" s="16"/>
      <c r="O443" s="17">
        <f t="shared" si="25"/>
        <v>1</v>
      </c>
      <c r="P443" s="18" t="str">
        <f t="shared" si="26"/>
        <v>IV</v>
      </c>
      <c r="Q443" s="24"/>
    </row>
    <row r="444" spans="1:17" s="1" customFormat="1" ht="27" x14ac:dyDescent="0.25">
      <c r="A444" s="11" t="s">
        <v>840</v>
      </c>
      <c r="B444" s="12" t="s">
        <v>992</v>
      </c>
      <c r="C444" s="12" t="s">
        <v>993</v>
      </c>
      <c r="D444" s="13">
        <v>246</v>
      </c>
      <c r="E444" s="14" t="str">
        <f t="shared" si="24"/>
        <v>5</v>
      </c>
      <c r="F444" s="15"/>
      <c r="G444" s="15"/>
      <c r="H444" s="15"/>
      <c r="I444" s="15"/>
      <c r="J444" s="15"/>
      <c r="K444" s="15"/>
      <c r="L444" s="15"/>
      <c r="M444" s="15">
        <f t="shared" si="27"/>
        <v>0</v>
      </c>
      <c r="N444" s="16"/>
      <c r="O444" s="17">
        <f t="shared" si="25"/>
        <v>5</v>
      </c>
      <c r="P444" s="18" t="str">
        <f t="shared" si="26"/>
        <v>III B</v>
      </c>
      <c r="Q444" s="24"/>
    </row>
    <row r="445" spans="1:17" s="1" customFormat="1" ht="27" x14ac:dyDescent="0.25">
      <c r="A445" s="11" t="s">
        <v>840</v>
      </c>
      <c r="B445" s="12" t="s">
        <v>992</v>
      </c>
      <c r="C445" s="12" t="s">
        <v>992</v>
      </c>
      <c r="D445" s="13">
        <v>389</v>
      </c>
      <c r="E445" s="14" t="str">
        <f t="shared" si="24"/>
        <v>5</v>
      </c>
      <c r="F445" s="15"/>
      <c r="G445" s="15"/>
      <c r="H445" s="15"/>
      <c r="I445" s="15"/>
      <c r="J445" s="15"/>
      <c r="K445" s="15"/>
      <c r="L445" s="15"/>
      <c r="M445" s="15">
        <f t="shared" si="27"/>
        <v>0</v>
      </c>
      <c r="N445" s="16"/>
      <c r="O445" s="17">
        <f t="shared" si="25"/>
        <v>5</v>
      </c>
      <c r="P445" s="18" t="str">
        <f t="shared" si="26"/>
        <v>III B</v>
      </c>
      <c r="Q445" s="24"/>
    </row>
    <row r="446" spans="1:17" s="1" customFormat="1" ht="27" x14ac:dyDescent="0.25">
      <c r="A446" s="11" t="s">
        <v>840</v>
      </c>
      <c r="B446" s="12" t="s">
        <v>994</v>
      </c>
      <c r="C446" s="12" t="s">
        <v>995</v>
      </c>
      <c r="D446" s="13">
        <v>294</v>
      </c>
      <c r="E446" s="14" t="str">
        <f t="shared" si="24"/>
        <v>5</v>
      </c>
      <c r="F446" s="15"/>
      <c r="G446" s="15"/>
      <c r="H446" s="15"/>
      <c r="I446" s="15"/>
      <c r="J446" s="15"/>
      <c r="K446" s="15"/>
      <c r="L446" s="15"/>
      <c r="M446" s="15">
        <f t="shared" si="27"/>
        <v>0</v>
      </c>
      <c r="N446" s="16"/>
      <c r="O446" s="17">
        <f t="shared" si="25"/>
        <v>5</v>
      </c>
      <c r="P446" s="18" t="str">
        <f t="shared" si="26"/>
        <v>III B</v>
      </c>
      <c r="Q446" s="24"/>
    </row>
    <row r="447" spans="1:17" s="1" customFormat="1" ht="13.5" x14ac:dyDescent="0.25">
      <c r="A447" s="11" t="s">
        <v>840</v>
      </c>
      <c r="B447" s="12" t="s">
        <v>996</v>
      </c>
      <c r="C447" s="12" t="s">
        <v>997</v>
      </c>
      <c r="D447" s="13">
        <v>337</v>
      </c>
      <c r="E447" s="14" t="str">
        <f t="shared" si="24"/>
        <v>5</v>
      </c>
      <c r="F447" s="15"/>
      <c r="G447" s="15"/>
      <c r="H447" s="15"/>
      <c r="I447" s="15"/>
      <c r="J447" s="15"/>
      <c r="K447" s="15"/>
      <c r="L447" s="15"/>
      <c r="M447" s="15">
        <f t="shared" si="27"/>
        <v>0</v>
      </c>
      <c r="N447" s="16"/>
      <c r="O447" s="17">
        <f t="shared" si="25"/>
        <v>5</v>
      </c>
      <c r="P447" s="18" t="str">
        <f t="shared" si="26"/>
        <v>III B</v>
      </c>
      <c r="Q447" s="24"/>
    </row>
    <row r="448" spans="1:17" s="1" customFormat="1" ht="13.5" x14ac:dyDescent="0.25">
      <c r="A448" s="11" t="s">
        <v>840</v>
      </c>
      <c r="B448" s="12" t="s">
        <v>998</v>
      </c>
      <c r="C448" s="12" t="s">
        <v>998</v>
      </c>
      <c r="D448" s="13">
        <v>611</v>
      </c>
      <c r="E448" s="14" t="str">
        <f t="shared" si="24"/>
        <v>5</v>
      </c>
      <c r="F448" s="15"/>
      <c r="G448" s="15"/>
      <c r="H448" s="15"/>
      <c r="I448" s="15"/>
      <c r="J448" s="15"/>
      <c r="K448" s="15"/>
      <c r="L448" s="15"/>
      <c r="M448" s="15">
        <f t="shared" si="27"/>
        <v>0</v>
      </c>
      <c r="N448" s="16"/>
      <c r="O448" s="17">
        <f t="shared" si="25"/>
        <v>5</v>
      </c>
      <c r="P448" s="18" t="str">
        <f t="shared" si="26"/>
        <v>III B</v>
      </c>
      <c r="Q448" s="24"/>
    </row>
    <row r="449" spans="1:17" s="1" customFormat="1" ht="13.5" x14ac:dyDescent="0.25">
      <c r="A449" s="11" t="s">
        <v>840</v>
      </c>
      <c r="B449" s="12" t="s">
        <v>999</v>
      </c>
      <c r="C449" s="12" t="s">
        <v>1000</v>
      </c>
      <c r="D449" s="13">
        <v>498</v>
      </c>
      <c r="E449" s="14" t="str">
        <f t="shared" si="24"/>
        <v>5</v>
      </c>
      <c r="F449" s="15"/>
      <c r="G449" s="15"/>
      <c r="H449" s="15"/>
      <c r="I449" s="15"/>
      <c r="J449" s="15"/>
      <c r="K449" s="15"/>
      <c r="L449" s="15"/>
      <c r="M449" s="15">
        <f t="shared" si="27"/>
        <v>0</v>
      </c>
      <c r="N449" s="16"/>
      <c r="O449" s="17">
        <f t="shared" si="25"/>
        <v>5</v>
      </c>
      <c r="P449" s="18" t="str">
        <f t="shared" si="26"/>
        <v>III B</v>
      </c>
      <c r="Q449" s="24"/>
    </row>
    <row r="450" spans="1:17" s="1" customFormat="1" ht="13.5" x14ac:dyDescent="0.25">
      <c r="A450" s="11" t="s">
        <v>840</v>
      </c>
      <c r="B450" s="12" t="s">
        <v>1001</v>
      </c>
      <c r="C450" s="12" t="s">
        <v>1001</v>
      </c>
      <c r="D450" s="13">
        <v>136</v>
      </c>
      <c r="E450" s="14" t="str">
        <f t="shared" si="24"/>
        <v>1</v>
      </c>
      <c r="F450" s="15"/>
      <c r="G450" s="15"/>
      <c r="H450" s="15"/>
      <c r="I450" s="15"/>
      <c r="J450" s="15"/>
      <c r="K450" s="15"/>
      <c r="L450" s="15"/>
      <c r="M450" s="15">
        <f t="shared" si="27"/>
        <v>0</v>
      </c>
      <c r="N450" s="16"/>
      <c r="O450" s="17">
        <f t="shared" si="25"/>
        <v>1</v>
      </c>
      <c r="P450" s="18" t="str">
        <f t="shared" si="26"/>
        <v>IV</v>
      </c>
      <c r="Q450" s="24"/>
    </row>
    <row r="451" spans="1:17" s="1" customFormat="1" ht="13.5" x14ac:dyDescent="0.25">
      <c r="A451" s="11" t="s">
        <v>840</v>
      </c>
      <c r="B451" s="12" t="s">
        <v>1002</v>
      </c>
      <c r="C451" s="12" t="s">
        <v>1003</v>
      </c>
      <c r="D451" s="13">
        <v>903</v>
      </c>
      <c r="E451" s="14" t="str">
        <f t="shared" si="24"/>
        <v>5</v>
      </c>
      <c r="F451" s="15"/>
      <c r="G451" s="15"/>
      <c r="H451" s="15"/>
      <c r="I451" s="15"/>
      <c r="J451" s="15"/>
      <c r="K451" s="15"/>
      <c r="L451" s="15"/>
      <c r="M451" s="15">
        <f t="shared" si="27"/>
        <v>0</v>
      </c>
      <c r="N451" s="16"/>
      <c r="O451" s="17">
        <f t="shared" si="25"/>
        <v>5</v>
      </c>
      <c r="P451" s="18" t="str">
        <f t="shared" si="26"/>
        <v>III B</v>
      </c>
      <c r="Q451" s="24"/>
    </row>
    <row r="452" spans="1:17" s="1" customFormat="1" ht="13.5" x14ac:dyDescent="0.25">
      <c r="A452" s="11" t="s">
        <v>840</v>
      </c>
      <c r="B452" s="12" t="s">
        <v>1002</v>
      </c>
      <c r="C452" s="12" t="s">
        <v>1002</v>
      </c>
      <c r="D452" s="13">
        <v>11599</v>
      </c>
      <c r="E452" s="14" t="str">
        <f t="shared" si="24"/>
        <v>14</v>
      </c>
      <c r="F452" s="15">
        <v>1</v>
      </c>
      <c r="G452" s="15"/>
      <c r="H452" s="15"/>
      <c r="I452" s="15"/>
      <c r="J452" s="15"/>
      <c r="K452" s="15"/>
      <c r="L452" s="15">
        <v>1</v>
      </c>
      <c r="M452" s="15">
        <f t="shared" si="27"/>
        <v>2</v>
      </c>
      <c r="N452" s="16">
        <v>1</v>
      </c>
      <c r="O452" s="17">
        <f t="shared" si="25"/>
        <v>17</v>
      </c>
      <c r="P452" s="18" t="str">
        <f t="shared" si="26"/>
        <v>II A</v>
      </c>
      <c r="Q452" s="24"/>
    </row>
    <row r="453" spans="1:17" s="1" customFormat="1" ht="13.5" x14ac:dyDescent="0.25">
      <c r="A453" s="11" t="s">
        <v>840</v>
      </c>
      <c r="B453" s="12" t="s">
        <v>1004</v>
      </c>
      <c r="C453" s="12" t="s">
        <v>1005</v>
      </c>
      <c r="D453" s="13">
        <v>219</v>
      </c>
      <c r="E453" s="14" t="str">
        <f t="shared" si="24"/>
        <v>5</v>
      </c>
      <c r="F453" s="15"/>
      <c r="G453" s="15"/>
      <c r="H453" s="15"/>
      <c r="I453" s="15"/>
      <c r="J453" s="15"/>
      <c r="K453" s="15"/>
      <c r="L453" s="15"/>
      <c r="M453" s="15">
        <f t="shared" si="27"/>
        <v>0</v>
      </c>
      <c r="N453" s="16"/>
      <c r="O453" s="17">
        <f t="shared" si="25"/>
        <v>5</v>
      </c>
      <c r="P453" s="18" t="str">
        <f t="shared" si="26"/>
        <v>III B</v>
      </c>
      <c r="Q453" s="24"/>
    </row>
    <row r="454" spans="1:17" s="1" customFormat="1" ht="13.5" x14ac:dyDescent="0.25">
      <c r="A454" s="11" t="s">
        <v>840</v>
      </c>
      <c r="B454" s="12" t="s">
        <v>1006</v>
      </c>
      <c r="C454" s="12" t="s">
        <v>1006</v>
      </c>
      <c r="D454" s="13">
        <v>266</v>
      </c>
      <c r="E454" s="14" t="str">
        <f t="shared" ref="E454:E517" si="28">IF(D454&gt;50000,"20",IF(D454&gt;15000,"15",IF(D454&gt;5000,"14",IF(D454&gt;3000,"12",IF(D454&gt;1000,"10",IF(D454&gt;200,"5",IF(D454&gt;=0,"1",)))))))</f>
        <v>5</v>
      </c>
      <c r="F454" s="15"/>
      <c r="G454" s="15"/>
      <c r="H454" s="15"/>
      <c r="I454" s="15"/>
      <c r="J454" s="15"/>
      <c r="K454" s="15"/>
      <c r="L454" s="15"/>
      <c r="M454" s="15">
        <f t="shared" si="27"/>
        <v>0</v>
      </c>
      <c r="N454" s="16"/>
      <c r="O454" s="17">
        <f t="shared" ref="O454:O517" si="29">E454+M454+N454</f>
        <v>5</v>
      </c>
      <c r="P454" s="18" t="str">
        <f t="shared" ref="P454:P517" si="30">IF(O454&gt;24,"I A",IF(O454&gt;20,"I B",IF(O454&gt;15,"II A",IF(O454&gt;10,"II B",IF(O454&gt;5,"III A",IF(O454&gt;2,"III B",IF(O454&gt;=0,"IV",)))))))</f>
        <v>III B</v>
      </c>
      <c r="Q454" s="24"/>
    </row>
    <row r="455" spans="1:17" s="1" customFormat="1" ht="13.5" x14ac:dyDescent="0.25">
      <c r="A455" s="11" t="s">
        <v>840</v>
      </c>
      <c r="B455" s="12" t="s">
        <v>1007</v>
      </c>
      <c r="C455" s="12" t="s">
        <v>1008</v>
      </c>
      <c r="D455" s="13">
        <v>264</v>
      </c>
      <c r="E455" s="14" t="str">
        <f t="shared" si="28"/>
        <v>5</v>
      </c>
      <c r="F455" s="15"/>
      <c r="G455" s="15"/>
      <c r="H455" s="15"/>
      <c r="I455" s="15"/>
      <c r="J455" s="15"/>
      <c r="K455" s="15"/>
      <c r="L455" s="15"/>
      <c r="M455" s="15">
        <f t="shared" ref="M455:M518" si="31">SUM(F455:L455)</f>
        <v>0</v>
      </c>
      <c r="N455" s="16"/>
      <c r="O455" s="17">
        <f t="shared" si="29"/>
        <v>5</v>
      </c>
      <c r="P455" s="18" t="str">
        <f t="shared" si="30"/>
        <v>III B</v>
      </c>
      <c r="Q455" s="24"/>
    </row>
    <row r="456" spans="1:17" s="1" customFormat="1" ht="13.5" x14ac:dyDescent="0.25">
      <c r="A456" s="11" t="s">
        <v>840</v>
      </c>
      <c r="B456" s="12" t="s">
        <v>1009</v>
      </c>
      <c r="C456" s="12" t="s">
        <v>1010</v>
      </c>
      <c r="D456" s="13">
        <v>22</v>
      </c>
      <c r="E456" s="14" t="str">
        <f t="shared" si="28"/>
        <v>1</v>
      </c>
      <c r="F456" s="15"/>
      <c r="G456" s="15"/>
      <c r="H456" s="15"/>
      <c r="I456" s="15"/>
      <c r="J456" s="15"/>
      <c r="K456" s="15"/>
      <c r="L456" s="15"/>
      <c r="M456" s="15">
        <f t="shared" si="31"/>
        <v>0</v>
      </c>
      <c r="N456" s="16"/>
      <c r="O456" s="17">
        <f t="shared" si="29"/>
        <v>1</v>
      </c>
      <c r="P456" s="18" t="str">
        <f t="shared" si="30"/>
        <v>IV</v>
      </c>
      <c r="Q456" s="24"/>
    </row>
    <row r="457" spans="1:17" s="1" customFormat="1" ht="13.5" x14ac:dyDescent="0.25">
      <c r="A457" s="11" t="s">
        <v>840</v>
      </c>
      <c r="B457" s="12" t="s">
        <v>1009</v>
      </c>
      <c r="C457" s="12" t="s">
        <v>1011</v>
      </c>
      <c r="D457" s="13">
        <v>69</v>
      </c>
      <c r="E457" s="14" t="str">
        <f t="shared" si="28"/>
        <v>1</v>
      </c>
      <c r="F457" s="15"/>
      <c r="G457" s="15"/>
      <c r="H457" s="15"/>
      <c r="I457" s="15"/>
      <c r="J457" s="15"/>
      <c r="K457" s="15"/>
      <c r="L457" s="15"/>
      <c r="M457" s="15">
        <f t="shared" si="31"/>
        <v>0</v>
      </c>
      <c r="N457" s="16"/>
      <c r="O457" s="17">
        <f t="shared" si="29"/>
        <v>1</v>
      </c>
      <c r="P457" s="18" t="str">
        <f t="shared" si="30"/>
        <v>IV</v>
      </c>
      <c r="Q457" s="24"/>
    </row>
    <row r="458" spans="1:17" s="1" customFormat="1" ht="13.5" x14ac:dyDescent="0.25">
      <c r="A458" s="11" t="s">
        <v>840</v>
      </c>
      <c r="B458" s="12" t="s">
        <v>1009</v>
      </c>
      <c r="C458" s="12" t="s">
        <v>1012</v>
      </c>
      <c r="D458" s="13">
        <v>12</v>
      </c>
      <c r="E458" s="14" t="str">
        <f t="shared" si="28"/>
        <v>1</v>
      </c>
      <c r="F458" s="15"/>
      <c r="G458" s="15"/>
      <c r="H458" s="15"/>
      <c r="I458" s="15"/>
      <c r="J458" s="15"/>
      <c r="K458" s="15"/>
      <c r="L458" s="15"/>
      <c r="M458" s="15">
        <f t="shared" si="31"/>
        <v>0</v>
      </c>
      <c r="N458" s="16"/>
      <c r="O458" s="17">
        <f t="shared" si="29"/>
        <v>1</v>
      </c>
      <c r="P458" s="18" t="str">
        <f t="shared" si="30"/>
        <v>IV</v>
      </c>
      <c r="Q458" s="24"/>
    </row>
    <row r="459" spans="1:17" s="1" customFormat="1" ht="13.5" x14ac:dyDescent="0.25">
      <c r="A459" s="11" t="s">
        <v>840</v>
      </c>
      <c r="B459" s="12" t="s">
        <v>1009</v>
      </c>
      <c r="C459" s="12" t="s">
        <v>1009</v>
      </c>
      <c r="D459" s="13">
        <v>266</v>
      </c>
      <c r="E459" s="14" t="str">
        <f t="shared" si="28"/>
        <v>5</v>
      </c>
      <c r="F459" s="15"/>
      <c r="G459" s="15"/>
      <c r="H459" s="15"/>
      <c r="I459" s="15"/>
      <c r="J459" s="15"/>
      <c r="K459" s="15"/>
      <c r="L459" s="15"/>
      <c r="M459" s="15">
        <f t="shared" si="31"/>
        <v>0</v>
      </c>
      <c r="N459" s="16"/>
      <c r="O459" s="17">
        <f t="shared" si="29"/>
        <v>5</v>
      </c>
      <c r="P459" s="18" t="str">
        <f t="shared" si="30"/>
        <v>III B</v>
      </c>
      <c r="Q459" s="24"/>
    </row>
    <row r="460" spans="1:17" s="1" customFormat="1" ht="13.5" x14ac:dyDescent="0.25">
      <c r="A460" s="11" t="s">
        <v>840</v>
      </c>
      <c r="B460" s="12" t="s">
        <v>1009</v>
      </c>
      <c r="C460" s="12" t="s">
        <v>1013</v>
      </c>
      <c r="D460" s="13">
        <v>68</v>
      </c>
      <c r="E460" s="14" t="str">
        <f t="shared" si="28"/>
        <v>1</v>
      </c>
      <c r="F460" s="15"/>
      <c r="G460" s="15"/>
      <c r="H460" s="15"/>
      <c r="I460" s="15"/>
      <c r="J460" s="15"/>
      <c r="K460" s="15"/>
      <c r="L460" s="15"/>
      <c r="M460" s="15">
        <f t="shared" si="31"/>
        <v>0</v>
      </c>
      <c r="N460" s="16"/>
      <c r="O460" s="17">
        <f t="shared" si="29"/>
        <v>1</v>
      </c>
      <c r="P460" s="18" t="str">
        <f t="shared" si="30"/>
        <v>IV</v>
      </c>
      <c r="Q460" s="24"/>
    </row>
    <row r="461" spans="1:17" s="1" customFormat="1" ht="13.5" x14ac:dyDescent="0.25">
      <c r="A461" s="11" t="s">
        <v>840</v>
      </c>
      <c r="B461" s="12" t="s">
        <v>1009</v>
      </c>
      <c r="C461" s="12" t="s">
        <v>1014</v>
      </c>
      <c r="D461" s="13">
        <v>106</v>
      </c>
      <c r="E461" s="14" t="str">
        <f t="shared" si="28"/>
        <v>1</v>
      </c>
      <c r="F461" s="15"/>
      <c r="G461" s="15"/>
      <c r="H461" s="15"/>
      <c r="I461" s="15"/>
      <c r="J461" s="15"/>
      <c r="K461" s="15"/>
      <c r="L461" s="15"/>
      <c r="M461" s="15">
        <f t="shared" si="31"/>
        <v>0</v>
      </c>
      <c r="N461" s="16"/>
      <c r="O461" s="17">
        <f t="shared" si="29"/>
        <v>1</v>
      </c>
      <c r="P461" s="18" t="str">
        <f t="shared" si="30"/>
        <v>IV</v>
      </c>
      <c r="Q461" s="24"/>
    </row>
    <row r="462" spans="1:17" s="1" customFormat="1" ht="13.5" x14ac:dyDescent="0.25">
      <c r="A462" s="11" t="s">
        <v>840</v>
      </c>
      <c r="B462" s="12" t="s">
        <v>1009</v>
      </c>
      <c r="C462" s="12" t="s">
        <v>1015</v>
      </c>
      <c r="D462" s="13">
        <v>146</v>
      </c>
      <c r="E462" s="14" t="str">
        <f t="shared" si="28"/>
        <v>1</v>
      </c>
      <c r="F462" s="15"/>
      <c r="G462" s="15"/>
      <c r="H462" s="15"/>
      <c r="I462" s="15"/>
      <c r="J462" s="15"/>
      <c r="K462" s="15"/>
      <c r="L462" s="15"/>
      <c r="M462" s="15">
        <f t="shared" si="31"/>
        <v>0</v>
      </c>
      <c r="N462" s="16"/>
      <c r="O462" s="17">
        <f t="shared" si="29"/>
        <v>1</v>
      </c>
      <c r="P462" s="18" t="str">
        <f t="shared" si="30"/>
        <v>IV</v>
      </c>
      <c r="Q462" s="24"/>
    </row>
    <row r="463" spans="1:17" s="1" customFormat="1" ht="13.5" x14ac:dyDescent="0.25">
      <c r="A463" s="11" t="s">
        <v>840</v>
      </c>
      <c r="B463" s="12" t="s">
        <v>1009</v>
      </c>
      <c r="C463" s="12" t="s">
        <v>1016</v>
      </c>
      <c r="D463" s="13">
        <v>70</v>
      </c>
      <c r="E463" s="14" t="str">
        <f t="shared" si="28"/>
        <v>1</v>
      </c>
      <c r="F463" s="15"/>
      <c r="G463" s="15"/>
      <c r="H463" s="15"/>
      <c r="I463" s="15"/>
      <c r="J463" s="15"/>
      <c r="K463" s="15"/>
      <c r="L463" s="15"/>
      <c r="M463" s="15">
        <f t="shared" si="31"/>
        <v>0</v>
      </c>
      <c r="N463" s="16"/>
      <c r="O463" s="17">
        <f t="shared" si="29"/>
        <v>1</v>
      </c>
      <c r="P463" s="18" t="str">
        <f t="shared" si="30"/>
        <v>IV</v>
      </c>
      <c r="Q463" s="24"/>
    </row>
    <row r="464" spans="1:17" s="1" customFormat="1" ht="13.5" x14ac:dyDescent="0.25">
      <c r="A464" s="11" t="s">
        <v>840</v>
      </c>
      <c r="B464" s="12" t="s">
        <v>1017</v>
      </c>
      <c r="C464" s="12" t="s">
        <v>1017</v>
      </c>
      <c r="D464" s="13">
        <v>32</v>
      </c>
      <c r="E464" s="14" t="str">
        <f t="shared" si="28"/>
        <v>1</v>
      </c>
      <c r="F464" s="15"/>
      <c r="G464" s="15"/>
      <c r="H464" s="15"/>
      <c r="I464" s="15"/>
      <c r="J464" s="15"/>
      <c r="K464" s="15"/>
      <c r="L464" s="15"/>
      <c r="M464" s="15">
        <f t="shared" si="31"/>
        <v>0</v>
      </c>
      <c r="N464" s="16"/>
      <c r="O464" s="17">
        <f t="shared" si="29"/>
        <v>1</v>
      </c>
      <c r="P464" s="18" t="str">
        <f t="shared" si="30"/>
        <v>IV</v>
      </c>
      <c r="Q464" s="24"/>
    </row>
    <row r="465" spans="1:17" s="1" customFormat="1" ht="13.5" x14ac:dyDescent="0.25">
      <c r="A465" s="11" t="s">
        <v>840</v>
      </c>
      <c r="B465" s="12" t="s">
        <v>1018</v>
      </c>
      <c r="C465" s="12" t="s">
        <v>1019</v>
      </c>
      <c r="D465" s="13">
        <v>621</v>
      </c>
      <c r="E465" s="14" t="str">
        <f t="shared" si="28"/>
        <v>5</v>
      </c>
      <c r="F465" s="15"/>
      <c r="G465" s="15"/>
      <c r="H465" s="15"/>
      <c r="I465" s="15"/>
      <c r="J465" s="15"/>
      <c r="K465" s="15"/>
      <c r="L465" s="15"/>
      <c r="M465" s="15">
        <f t="shared" si="31"/>
        <v>0</v>
      </c>
      <c r="N465" s="16"/>
      <c r="O465" s="17">
        <f t="shared" si="29"/>
        <v>5</v>
      </c>
      <c r="P465" s="18" t="str">
        <f t="shared" si="30"/>
        <v>III B</v>
      </c>
      <c r="Q465" s="24"/>
    </row>
    <row r="466" spans="1:17" s="1" customFormat="1" ht="13.5" x14ac:dyDescent="0.25">
      <c r="A466" s="11" t="s">
        <v>840</v>
      </c>
      <c r="B466" s="12" t="s">
        <v>1018</v>
      </c>
      <c r="C466" s="12" t="s">
        <v>1020</v>
      </c>
      <c r="D466" s="13">
        <v>434</v>
      </c>
      <c r="E466" s="14" t="str">
        <f t="shared" si="28"/>
        <v>5</v>
      </c>
      <c r="F466" s="15"/>
      <c r="G466" s="15"/>
      <c r="H466" s="15"/>
      <c r="I466" s="15"/>
      <c r="J466" s="15"/>
      <c r="K466" s="15"/>
      <c r="L466" s="15"/>
      <c r="M466" s="15">
        <f t="shared" si="31"/>
        <v>0</v>
      </c>
      <c r="N466" s="16"/>
      <c r="O466" s="17">
        <f t="shared" si="29"/>
        <v>5</v>
      </c>
      <c r="P466" s="18" t="str">
        <f t="shared" si="30"/>
        <v>III B</v>
      </c>
      <c r="Q466" s="24"/>
    </row>
    <row r="467" spans="1:17" s="1" customFormat="1" ht="13.5" x14ac:dyDescent="0.25">
      <c r="A467" s="11" t="s">
        <v>840</v>
      </c>
      <c r="B467" s="12" t="s">
        <v>1021</v>
      </c>
      <c r="C467" s="12" t="s">
        <v>1021</v>
      </c>
      <c r="D467" s="13">
        <v>685</v>
      </c>
      <c r="E467" s="14" t="str">
        <f t="shared" si="28"/>
        <v>5</v>
      </c>
      <c r="F467" s="15"/>
      <c r="G467" s="15"/>
      <c r="H467" s="15"/>
      <c r="I467" s="15"/>
      <c r="J467" s="15"/>
      <c r="K467" s="15"/>
      <c r="L467" s="15"/>
      <c r="M467" s="15">
        <f t="shared" si="31"/>
        <v>0</v>
      </c>
      <c r="N467" s="16"/>
      <c r="O467" s="17">
        <f t="shared" si="29"/>
        <v>5</v>
      </c>
      <c r="P467" s="18" t="str">
        <f t="shared" si="30"/>
        <v>III B</v>
      </c>
      <c r="Q467" s="24"/>
    </row>
    <row r="468" spans="1:17" s="1" customFormat="1" ht="13.5" x14ac:dyDescent="0.25">
      <c r="A468" s="11" t="s">
        <v>840</v>
      </c>
      <c r="B468" s="12" t="s">
        <v>1022</v>
      </c>
      <c r="C468" s="12" t="s">
        <v>1023</v>
      </c>
      <c r="D468" s="13">
        <v>215</v>
      </c>
      <c r="E468" s="14" t="str">
        <f t="shared" si="28"/>
        <v>5</v>
      </c>
      <c r="F468" s="15"/>
      <c r="G468" s="15"/>
      <c r="H468" s="15"/>
      <c r="I468" s="15"/>
      <c r="J468" s="15"/>
      <c r="K468" s="15"/>
      <c r="L468" s="15"/>
      <c r="M468" s="15">
        <f t="shared" si="31"/>
        <v>0</v>
      </c>
      <c r="N468" s="16"/>
      <c r="O468" s="17">
        <f t="shared" si="29"/>
        <v>5</v>
      </c>
      <c r="P468" s="18" t="str">
        <f t="shared" si="30"/>
        <v>III B</v>
      </c>
      <c r="Q468" s="24"/>
    </row>
    <row r="469" spans="1:17" s="1" customFormat="1" ht="13.5" x14ac:dyDescent="0.25">
      <c r="A469" s="11" t="s">
        <v>840</v>
      </c>
      <c r="B469" s="12" t="s">
        <v>1022</v>
      </c>
      <c r="C469" s="12" t="s">
        <v>1024</v>
      </c>
      <c r="D469" s="13">
        <v>59</v>
      </c>
      <c r="E469" s="14" t="str">
        <f t="shared" si="28"/>
        <v>1</v>
      </c>
      <c r="F469" s="15"/>
      <c r="G469" s="15"/>
      <c r="H469" s="15"/>
      <c r="I469" s="15"/>
      <c r="J469" s="15"/>
      <c r="K469" s="15"/>
      <c r="L469" s="15"/>
      <c r="M469" s="15">
        <f t="shared" si="31"/>
        <v>0</v>
      </c>
      <c r="N469" s="16"/>
      <c r="O469" s="17">
        <f t="shared" si="29"/>
        <v>1</v>
      </c>
      <c r="P469" s="18" t="str">
        <f t="shared" si="30"/>
        <v>IV</v>
      </c>
      <c r="Q469" s="24"/>
    </row>
    <row r="470" spans="1:17" s="1" customFormat="1" ht="13.5" x14ac:dyDescent="0.25">
      <c r="A470" s="11" t="s">
        <v>840</v>
      </c>
      <c r="B470" s="12" t="s">
        <v>1022</v>
      </c>
      <c r="C470" s="12" t="s">
        <v>1025</v>
      </c>
      <c r="D470" s="13">
        <v>120</v>
      </c>
      <c r="E470" s="14" t="str">
        <f t="shared" si="28"/>
        <v>1</v>
      </c>
      <c r="F470" s="15"/>
      <c r="G470" s="15"/>
      <c r="H470" s="15"/>
      <c r="I470" s="15">
        <v>1</v>
      </c>
      <c r="J470" s="15"/>
      <c r="K470" s="15"/>
      <c r="L470" s="15"/>
      <c r="M470" s="15">
        <f t="shared" si="31"/>
        <v>1</v>
      </c>
      <c r="N470" s="16"/>
      <c r="O470" s="17">
        <f t="shared" si="29"/>
        <v>2</v>
      </c>
      <c r="P470" s="18" t="str">
        <f t="shared" si="30"/>
        <v>IV</v>
      </c>
      <c r="Q470" s="24"/>
    </row>
    <row r="471" spans="1:17" s="1" customFormat="1" ht="13.5" x14ac:dyDescent="0.25">
      <c r="A471" s="11" t="s">
        <v>840</v>
      </c>
      <c r="B471" s="12" t="s">
        <v>1022</v>
      </c>
      <c r="C471" s="12" t="s">
        <v>1026</v>
      </c>
      <c r="D471" s="13">
        <v>282</v>
      </c>
      <c r="E471" s="14" t="str">
        <f t="shared" si="28"/>
        <v>5</v>
      </c>
      <c r="F471" s="15"/>
      <c r="G471" s="15"/>
      <c r="H471" s="15"/>
      <c r="I471" s="15"/>
      <c r="J471" s="15"/>
      <c r="K471" s="15"/>
      <c r="L471" s="15"/>
      <c r="M471" s="15">
        <f t="shared" si="31"/>
        <v>0</v>
      </c>
      <c r="N471" s="16"/>
      <c r="O471" s="17">
        <f t="shared" si="29"/>
        <v>5</v>
      </c>
      <c r="P471" s="18" t="str">
        <f t="shared" si="30"/>
        <v>III B</v>
      </c>
      <c r="Q471" s="24"/>
    </row>
    <row r="472" spans="1:17" s="1" customFormat="1" ht="13.5" x14ac:dyDescent="0.25">
      <c r="A472" s="11" t="s">
        <v>840</v>
      </c>
      <c r="B472" s="12" t="s">
        <v>1022</v>
      </c>
      <c r="C472" s="12" t="s">
        <v>1027</v>
      </c>
      <c r="D472" s="13">
        <v>187</v>
      </c>
      <c r="E472" s="14" t="str">
        <f t="shared" si="28"/>
        <v>1</v>
      </c>
      <c r="F472" s="15"/>
      <c r="G472" s="15"/>
      <c r="H472" s="15"/>
      <c r="I472" s="15"/>
      <c r="J472" s="15"/>
      <c r="K472" s="15"/>
      <c r="L472" s="15"/>
      <c r="M472" s="15">
        <f t="shared" si="31"/>
        <v>0</v>
      </c>
      <c r="N472" s="16"/>
      <c r="O472" s="17">
        <f t="shared" si="29"/>
        <v>1</v>
      </c>
      <c r="P472" s="18" t="str">
        <f t="shared" si="30"/>
        <v>IV</v>
      </c>
      <c r="Q472" s="24"/>
    </row>
    <row r="473" spans="1:17" s="1" customFormat="1" ht="13.5" x14ac:dyDescent="0.25">
      <c r="A473" s="11" t="s">
        <v>840</v>
      </c>
      <c r="B473" s="12" t="s">
        <v>1022</v>
      </c>
      <c r="C473" s="12" t="s">
        <v>1028</v>
      </c>
      <c r="D473" s="13">
        <v>234</v>
      </c>
      <c r="E473" s="14" t="str">
        <f t="shared" si="28"/>
        <v>5</v>
      </c>
      <c r="F473" s="15"/>
      <c r="G473" s="15"/>
      <c r="H473" s="15"/>
      <c r="I473" s="15"/>
      <c r="J473" s="15"/>
      <c r="K473" s="15"/>
      <c r="L473" s="15"/>
      <c r="M473" s="15">
        <f t="shared" si="31"/>
        <v>0</v>
      </c>
      <c r="N473" s="16"/>
      <c r="O473" s="17">
        <f t="shared" si="29"/>
        <v>5</v>
      </c>
      <c r="P473" s="18" t="str">
        <f t="shared" si="30"/>
        <v>III B</v>
      </c>
      <c r="Q473" s="24"/>
    </row>
    <row r="474" spans="1:17" s="1" customFormat="1" ht="13.5" x14ac:dyDescent="0.25">
      <c r="A474" s="11" t="s">
        <v>840</v>
      </c>
      <c r="B474" s="12" t="s">
        <v>1022</v>
      </c>
      <c r="C474" s="12" t="s">
        <v>1029</v>
      </c>
      <c r="D474" s="13">
        <v>106</v>
      </c>
      <c r="E474" s="14" t="str">
        <f t="shared" si="28"/>
        <v>1</v>
      </c>
      <c r="F474" s="15"/>
      <c r="G474" s="15"/>
      <c r="H474" s="15"/>
      <c r="I474" s="15"/>
      <c r="J474" s="15"/>
      <c r="K474" s="15"/>
      <c r="L474" s="15"/>
      <c r="M474" s="15">
        <f t="shared" si="31"/>
        <v>0</v>
      </c>
      <c r="N474" s="16"/>
      <c r="O474" s="17">
        <f t="shared" si="29"/>
        <v>1</v>
      </c>
      <c r="P474" s="18" t="str">
        <f t="shared" si="30"/>
        <v>IV</v>
      </c>
      <c r="Q474" s="24"/>
    </row>
    <row r="475" spans="1:17" s="1" customFormat="1" ht="13.5" x14ac:dyDescent="0.25">
      <c r="A475" s="11" t="s">
        <v>840</v>
      </c>
      <c r="B475" s="12" t="s">
        <v>1022</v>
      </c>
      <c r="C475" s="12" t="s">
        <v>1030</v>
      </c>
      <c r="D475" s="13">
        <v>7234</v>
      </c>
      <c r="E475" s="14" t="str">
        <f t="shared" si="28"/>
        <v>14</v>
      </c>
      <c r="F475" s="15"/>
      <c r="G475" s="15"/>
      <c r="H475" s="15"/>
      <c r="I475" s="15">
        <v>1</v>
      </c>
      <c r="J475" s="15"/>
      <c r="K475" s="15"/>
      <c r="L475" s="15"/>
      <c r="M475" s="15">
        <f t="shared" si="31"/>
        <v>1</v>
      </c>
      <c r="N475" s="16"/>
      <c r="O475" s="17">
        <f t="shared" si="29"/>
        <v>15</v>
      </c>
      <c r="P475" s="18" t="str">
        <f t="shared" si="30"/>
        <v>II B</v>
      </c>
      <c r="Q475" s="24"/>
    </row>
    <row r="476" spans="1:17" s="1" customFormat="1" ht="13.5" x14ac:dyDescent="0.25">
      <c r="A476" s="11" t="s">
        <v>840</v>
      </c>
      <c r="B476" s="12" t="s">
        <v>1022</v>
      </c>
      <c r="C476" s="12" t="s">
        <v>1031</v>
      </c>
      <c r="D476" s="13">
        <v>2</v>
      </c>
      <c r="E476" s="14" t="str">
        <f t="shared" si="28"/>
        <v>1</v>
      </c>
      <c r="F476" s="15"/>
      <c r="G476" s="15"/>
      <c r="H476" s="15"/>
      <c r="I476" s="15"/>
      <c r="J476" s="15"/>
      <c r="K476" s="15"/>
      <c r="L476" s="15"/>
      <c r="M476" s="15">
        <f t="shared" si="31"/>
        <v>0</v>
      </c>
      <c r="N476" s="16"/>
      <c r="O476" s="17">
        <f t="shared" si="29"/>
        <v>1</v>
      </c>
      <c r="P476" s="18" t="str">
        <f t="shared" si="30"/>
        <v>IV</v>
      </c>
      <c r="Q476" s="24"/>
    </row>
    <row r="477" spans="1:17" s="1" customFormat="1" ht="13.5" x14ac:dyDescent="0.25">
      <c r="A477" s="11" t="s">
        <v>840</v>
      </c>
      <c r="B477" s="12" t="s">
        <v>1022</v>
      </c>
      <c r="C477" s="12" t="s">
        <v>1032</v>
      </c>
      <c r="D477" s="13">
        <v>40</v>
      </c>
      <c r="E477" s="14" t="str">
        <f t="shared" si="28"/>
        <v>1</v>
      </c>
      <c r="F477" s="15"/>
      <c r="G477" s="15"/>
      <c r="H477" s="15"/>
      <c r="I477" s="15"/>
      <c r="J477" s="15"/>
      <c r="K477" s="15"/>
      <c r="L477" s="15"/>
      <c r="M477" s="15">
        <f t="shared" si="31"/>
        <v>0</v>
      </c>
      <c r="N477" s="16"/>
      <c r="O477" s="17">
        <f t="shared" si="29"/>
        <v>1</v>
      </c>
      <c r="P477" s="18" t="str">
        <f t="shared" si="30"/>
        <v>IV</v>
      </c>
      <c r="Q477" s="24"/>
    </row>
    <row r="478" spans="1:17" s="1" customFormat="1" ht="13.5" x14ac:dyDescent="0.25">
      <c r="A478" s="11" t="s">
        <v>840</v>
      </c>
      <c r="B478" s="12" t="s">
        <v>1033</v>
      </c>
      <c r="C478" s="12" t="s">
        <v>1034</v>
      </c>
      <c r="D478" s="13">
        <v>545</v>
      </c>
      <c r="E478" s="14" t="str">
        <f t="shared" si="28"/>
        <v>5</v>
      </c>
      <c r="F478" s="15"/>
      <c r="G478" s="15"/>
      <c r="H478" s="15">
        <v>1</v>
      </c>
      <c r="I478" s="15"/>
      <c r="J478" s="15"/>
      <c r="K478" s="15"/>
      <c r="L478" s="15"/>
      <c r="M478" s="15">
        <f t="shared" si="31"/>
        <v>1</v>
      </c>
      <c r="N478" s="16"/>
      <c r="O478" s="17">
        <f t="shared" si="29"/>
        <v>6</v>
      </c>
      <c r="P478" s="18" t="str">
        <f t="shared" si="30"/>
        <v>III A</v>
      </c>
      <c r="Q478" s="24"/>
    </row>
    <row r="479" spans="1:17" s="1" customFormat="1" ht="13.5" x14ac:dyDescent="0.25">
      <c r="A479" s="11" t="s">
        <v>840</v>
      </c>
      <c r="B479" s="12" t="s">
        <v>1033</v>
      </c>
      <c r="C479" s="12" t="s">
        <v>1035</v>
      </c>
      <c r="D479" s="13">
        <v>375</v>
      </c>
      <c r="E479" s="14" t="str">
        <f t="shared" si="28"/>
        <v>5</v>
      </c>
      <c r="F479" s="15"/>
      <c r="G479" s="15"/>
      <c r="H479" s="15">
        <v>1</v>
      </c>
      <c r="I479" s="15">
        <v>1</v>
      </c>
      <c r="J479" s="15"/>
      <c r="K479" s="15"/>
      <c r="L479" s="15"/>
      <c r="M479" s="15">
        <f t="shared" si="31"/>
        <v>2</v>
      </c>
      <c r="N479" s="16"/>
      <c r="O479" s="17">
        <f t="shared" si="29"/>
        <v>7</v>
      </c>
      <c r="P479" s="18" t="str">
        <f t="shared" si="30"/>
        <v>III A</v>
      </c>
      <c r="Q479" s="24"/>
    </row>
    <row r="480" spans="1:17" s="1" customFormat="1" ht="13.5" x14ac:dyDescent="0.25">
      <c r="A480" s="11" t="s">
        <v>840</v>
      </c>
      <c r="B480" s="12" t="s">
        <v>1033</v>
      </c>
      <c r="C480" s="12" t="s">
        <v>1036</v>
      </c>
      <c r="D480" s="13">
        <v>143</v>
      </c>
      <c r="E480" s="14" t="str">
        <f t="shared" si="28"/>
        <v>1</v>
      </c>
      <c r="F480" s="15"/>
      <c r="G480" s="15"/>
      <c r="H480" s="15">
        <v>1</v>
      </c>
      <c r="I480" s="15"/>
      <c r="J480" s="15"/>
      <c r="K480" s="15"/>
      <c r="L480" s="15"/>
      <c r="M480" s="15">
        <f t="shared" si="31"/>
        <v>1</v>
      </c>
      <c r="N480" s="16"/>
      <c r="O480" s="17">
        <f t="shared" si="29"/>
        <v>2</v>
      </c>
      <c r="P480" s="18" t="str">
        <f t="shared" si="30"/>
        <v>IV</v>
      </c>
      <c r="Q480" s="24"/>
    </row>
    <row r="481" spans="1:17" s="1" customFormat="1" ht="13.5" x14ac:dyDescent="0.25">
      <c r="A481" s="11" t="s">
        <v>840</v>
      </c>
      <c r="B481" s="12" t="s">
        <v>1033</v>
      </c>
      <c r="C481" s="12" t="s">
        <v>1033</v>
      </c>
      <c r="D481" s="13">
        <v>1756</v>
      </c>
      <c r="E481" s="14" t="str">
        <f t="shared" si="28"/>
        <v>10</v>
      </c>
      <c r="F481" s="15">
        <v>1</v>
      </c>
      <c r="G481" s="15"/>
      <c r="H481" s="15"/>
      <c r="I481" s="15"/>
      <c r="J481" s="15"/>
      <c r="K481" s="15"/>
      <c r="L481" s="15"/>
      <c r="M481" s="15">
        <f t="shared" si="31"/>
        <v>1</v>
      </c>
      <c r="N481" s="16"/>
      <c r="O481" s="17">
        <f t="shared" si="29"/>
        <v>11</v>
      </c>
      <c r="P481" s="18" t="str">
        <f t="shared" si="30"/>
        <v>II B</v>
      </c>
      <c r="Q481" s="24"/>
    </row>
    <row r="482" spans="1:17" s="1" customFormat="1" ht="13.5" x14ac:dyDescent="0.25">
      <c r="A482" s="11" t="s">
        <v>840</v>
      </c>
      <c r="B482" s="12" t="s">
        <v>1037</v>
      </c>
      <c r="C482" s="12" t="s">
        <v>1038</v>
      </c>
      <c r="D482" s="13">
        <v>82</v>
      </c>
      <c r="E482" s="14" t="str">
        <f t="shared" si="28"/>
        <v>1</v>
      </c>
      <c r="F482" s="15"/>
      <c r="G482" s="15"/>
      <c r="H482" s="15"/>
      <c r="I482" s="15"/>
      <c r="J482" s="15"/>
      <c r="K482" s="15"/>
      <c r="L482" s="15"/>
      <c r="M482" s="15">
        <f t="shared" si="31"/>
        <v>0</v>
      </c>
      <c r="N482" s="16"/>
      <c r="O482" s="17">
        <f t="shared" si="29"/>
        <v>1</v>
      </c>
      <c r="P482" s="18" t="str">
        <f t="shared" si="30"/>
        <v>IV</v>
      </c>
      <c r="Q482" s="24"/>
    </row>
    <row r="483" spans="1:17" s="1" customFormat="1" ht="13.5" x14ac:dyDescent="0.25">
      <c r="A483" s="11" t="s">
        <v>840</v>
      </c>
      <c r="B483" s="12" t="s">
        <v>1037</v>
      </c>
      <c r="C483" s="12" t="s">
        <v>1037</v>
      </c>
      <c r="D483" s="13">
        <v>511</v>
      </c>
      <c r="E483" s="14" t="str">
        <f t="shared" si="28"/>
        <v>5</v>
      </c>
      <c r="F483" s="15"/>
      <c r="G483" s="15"/>
      <c r="H483" s="15"/>
      <c r="I483" s="21">
        <v>1</v>
      </c>
      <c r="J483" s="15"/>
      <c r="K483" s="15"/>
      <c r="L483" s="15"/>
      <c r="M483" s="15">
        <f t="shared" si="31"/>
        <v>1</v>
      </c>
      <c r="N483" s="16"/>
      <c r="O483" s="17">
        <f t="shared" si="29"/>
        <v>6</v>
      </c>
      <c r="P483" s="18" t="str">
        <f t="shared" si="30"/>
        <v>III A</v>
      </c>
      <c r="Q483" s="24"/>
    </row>
    <row r="484" spans="1:17" s="1" customFormat="1" ht="13.5" x14ac:dyDescent="0.25">
      <c r="A484" s="11" t="s">
        <v>840</v>
      </c>
      <c r="B484" s="12" t="s">
        <v>1039</v>
      </c>
      <c r="C484" s="12" t="s">
        <v>1040</v>
      </c>
      <c r="D484" s="13">
        <v>414</v>
      </c>
      <c r="E484" s="14" t="str">
        <f t="shared" si="28"/>
        <v>5</v>
      </c>
      <c r="F484" s="15"/>
      <c r="G484" s="15"/>
      <c r="H484" s="15"/>
      <c r="I484" s="15"/>
      <c r="J484" s="15"/>
      <c r="K484" s="15"/>
      <c r="L484" s="15"/>
      <c r="M484" s="15">
        <f t="shared" si="31"/>
        <v>0</v>
      </c>
      <c r="N484" s="16"/>
      <c r="O484" s="17">
        <f t="shared" si="29"/>
        <v>5</v>
      </c>
      <c r="P484" s="18" t="str">
        <f t="shared" si="30"/>
        <v>III B</v>
      </c>
      <c r="Q484" s="24"/>
    </row>
    <row r="485" spans="1:17" s="1" customFormat="1" ht="13.5" x14ac:dyDescent="0.25">
      <c r="A485" s="11" t="s">
        <v>840</v>
      </c>
      <c r="B485" s="12" t="s">
        <v>1041</v>
      </c>
      <c r="C485" s="12" t="s">
        <v>1042</v>
      </c>
      <c r="D485" s="13">
        <v>12</v>
      </c>
      <c r="E485" s="14" t="str">
        <f t="shared" si="28"/>
        <v>1</v>
      </c>
      <c r="F485" s="15"/>
      <c r="G485" s="15"/>
      <c r="H485" s="15"/>
      <c r="I485" s="15"/>
      <c r="J485" s="15"/>
      <c r="K485" s="15"/>
      <c r="L485" s="15"/>
      <c r="M485" s="15">
        <f t="shared" si="31"/>
        <v>0</v>
      </c>
      <c r="N485" s="16"/>
      <c r="O485" s="17">
        <f t="shared" si="29"/>
        <v>1</v>
      </c>
      <c r="P485" s="18" t="str">
        <f t="shared" si="30"/>
        <v>IV</v>
      </c>
      <c r="Q485" s="24"/>
    </row>
    <row r="486" spans="1:17" s="1" customFormat="1" ht="13.5" x14ac:dyDescent="0.25">
      <c r="A486" s="11" t="s">
        <v>840</v>
      </c>
      <c r="B486" s="12" t="s">
        <v>1041</v>
      </c>
      <c r="C486" s="12" t="s">
        <v>1043</v>
      </c>
      <c r="D486" s="13">
        <v>93</v>
      </c>
      <c r="E486" s="14" t="str">
        <f t="shared" si="28"/>
        <v>1</v>
      </c>
      <c r="F486" s="15"/>
      <c r="G486" s="15"/>
      <c r="H486" s="15"/>
      <c r="I486" s="15"/>
      <c r="J486" s="15"/>
      <c r="K486" s="15"/>
      <c r="L486" s="15"/>
      <c r="M486" s="15">
        <f t="shared" si="31"/>
        <v>0</v>
      </c>
      <c r="N486" s="16"/>
      <c r="O486" s="17">
        <f t="shared" si="29"/>
        <v>1</v>
      </c>
      <c r="P486" s="18" t="str">
        <f t="shared" si="30"/>
        <v>IV</v>
      </c>
      <c r="Q486" s="24"/>
    </row>
    <row r="487" spans="1:17" s="1" customFormat="1" ht="13.5" x14ac:dyDescent="0.25">
      <c r="A487" s="11" t="s">
        <v>840</v>
      </c>
      <c r="B487" s="12" t="s">
        <v>1041</v>
      </c>
      <c r="C487" s="12" t="s">
        <v>1044</v>
      </c>
      <c r="D487" s="13">
        <v>20</v>
      </c>
      <c r="E487" s="14" t="str">
        <f t="shared" si="28"/>
        <v>1</v>
      </c>
      <c r="F487" s="15"/>
      <c r="G487" s="15"/>
      <c r="H487" s="15"/>
      <c r="I487" s="15"/>
      <c r="J487" s="15"/>
      <c r="K487" s="15"/>
      <c r="L487" s="15"/>
      <c r="M487" s="15">
        <f t="shared" si="31"/>
        <v>0</v>
      </c>
      <c r="N487" s="16"/>
      <c r="O487" s="17">
        <f t="shared" si="29"/>
        <v>1</v>
      </c>
      <c r="P487" s="18" t="str">
        <f t="shared" si="30"/>
        <v>IV</v>
      </c>
      <c r="Q487" s="24"/>
    </row>
    <row r="488" spans="1:17" s="1" customFormat="1" ht="13.5" x14ac:dyDescent="0.25">
      <c r="A488" s="11" t="s">
        <v>840</v>
      </c>
      <c r="B488" s="12" t="s">
        <v>1041</v>
      </c>
      <c r="C488" s="12" t="s">
        <v>1045</v>
      </c>
      <c r="D488" s="13">
        <v>117</v>
      </c>
      <c r="E488" s="14" t="str">
        <f t="shared" si="28"/>
        <v>1</v>
      </c>
      <c r="F488" s="15"/>
      <c r="G488" s="15"/>
      <c r="H488" s="15"/>
      <c r="I488" s="15"/>
      <c r="J488" s="15"/>
      <c r="K488" s="15"/>
      <c r="L488" s="15"/>
      <c r="M488" s="15">
        <f t="shared" si="31"/>
        <v>0</v>
      </c>
      <c r="N488" s="16"/>
      <c r="O488" s="17">
        <f t="shared" si="29"/>
        <v>1</v>
      </c>
      <c r="P488" s="18" t="str">
        <f t="shared" si="30"/>
        <v>IV</v>
      </c>
      <c r="Q488" s="24"/>
    </row>
    <row r="489" spans="1:17" s="1" customFormat="1" ht="13.5" x14ac:dyDescent="0.25">
      <c r="A489" s="11" t="s">
        <v>840</v>
      </c>
      <c r="B489" s="12" t="s">
        <v>1041</v>
      </c>
      <c r="C489" s="12" t="s">
        <v>1046</v>
      </c>
      <c r="D489" s="13">
        <v>67</v>
      </c>
      <c r="E489" s="14" t="str">
        <f t="shared" si="28"/>
        <v>1</v>
      </c>
      <c r="F489" s="15"/>
      <c r="G489" s="15"/>
      <c r="H489" s="15"/>
      <c r="I489" s="15"/>
      <c r="J489" s="15"/>
      <c r="K489" s="15"/>
      <c r="L489" s="15"/>
      <c r="M489" s="15">
        <f t="shared" si="31"/>
        <v>0</v>
      </c>
      <c r="N489" s="16"/>
      <c r="O489" s="17">
        <f t="shared" si="29"/>
        <v>1</v>
      </c>
      <c r="P489" s="18" t="str">
        <f t="shared" si="30"/>
        <v>IV</v>
      </c>
      <c r="Q489" s="24"/>
    </row>
    <row r="490" spans="1:17" s="1" customFormat="1" ht="13.5" x14ac:dyDescent="0.25">
      <c r="A490" s="11" t="s">
        <v>840</v>
      </c>
      <c r="B490" s="12" t="s">
        <v>1041</v>
      </c>
      <c r="C490" s="12" t="s">
        <v>1047</v>
      </c>
      <c r="D490" s="13">
        <v>53</v>
      </c>
      <c r="E490" s="14" t="str">
        <f t="shared" si="28"/>
        <v>1</v>
      </c>
      <c r="F490" s="15"/>
      <c r="G490" s="15"/>
      <c r="H490" s="15"/>
      <c r="I490" s="15"/>
      <c r="J490" s="15"/>
      <c r="K490" s="15"/>
      <c r="L490" s="15"/>
      <c r="M490" s="15">
        <f t="shared" si="31"/>
        <v>0</v>
      </c>
      <c r="N490" s="16"/>
      <c r="O490" s="17">
        <f t="shared" si="29"/>
        <v>1</v>
      </c>
      <c r="P490" s="18" t="str">
        <f t="shared" si="30"/>
        <v>IV</v>
      </c>
      <c r="Q490" s="24"/>
    </row>
    <row r="491" spans="1:17" s="1" customFormat="1" ht="13.5" x14ac:dyDescent="0.25">
      <c r="A491" s="11" t="s">
        <v>840</v>
      </c>
      <c r="B491" s="12" t="s">
        <v>1041</v>
      </c>
      <c r="C491" s="12" t="s">
        <v>1048</v>
      </c>
      <c r="D491" s="13">
        <v>78</v>
      </c>
      <c r="E491" s="14" t="str">
        <f t="shared" si="28"/>
        <v>1</v>
      </c>
      <c r="F491" s="15"/>
      <c r="G491" s="15"/>
      <c r="H491" s="15"/>
      <c r="I491" s="15"/>
      <c r="J491" s="15"/>
      <c r="K491" s="15"/>
      <c r="L491" s="15"/>
      <c r="M491" s="15">
        <f t="shared" si="31"/>
        <v>0</v>
      </c>
      <c r="N491" s="16"/>
      <c r="O491" s="17">
        <f t="shared" si="29"/>
        <v>1</v>
      </c>
      <c r="P491" s="18" t="str">
        <f t="shared" si="30"/>
        <v>IV</v>
      </c>
      <c r="Q491" s="24"/>
    </row>
    <row r="492" spans="1:17" s="1" customFormat="1" ht="13.5" x14ac:dyDescent="0.25">
      <c r="A492" s="11" t="s">
        <v>840</v>
      </c>
      <c r="B492" s="12" t="s">
        <v>1041</v>
      </c>
      <c r="C492" s="12" t="s">
        <v>1041</v>
      </c>
      <c r="D492" s="13">
        <v>1427</v>
      </c>
      <c r="E492" s="14" t="str">
        <f t="shared" si="28"/>
        <v>10</v>
      </c>
      <c r="F492" s="15"/>
      <c r="G492" s="15"/>
      <c r="H492" s="15"/>
      <c r="I492" s="15"/>
      <c r="J492" s="15"/>
      <c r="K492" s="15"/>
      <c r="L492" s="15"/>
      <c r="M492" s="15">
        <f t="shared" si="31"/>
        <v>0</v>
      </c>
      <c r="N492" s="16"/>
      <c r="O492" s="17">
        <f t="shared" si="29"/>
        <v>10</v>
      </c>
      <c r="P492" s="18" t="str">
        <f t="shared" si="30"/>
        <v>III A</v>
      </c>
      <c r="Q492" s="24"/>
    </row>
    <row r="493" spans="1:17" s="1" customFormat="1" ht="13.5" x14ac:dyDescent="0.25">
      <c r="A493" s="11" t="s">
        <v>840</v>
      </c>
      <c r="B493" s="12" t="s">
        <v>1049</v>
      </c>
      <c r="C493" s="12" t="s">
        <v>1050</v>
      </c>
      <c r="D493" s="13">
        <v>103</v>
      </c>
      <c r="E493" s="14" t="str">
        <f t="shared" si="28"/>
        <v>1</v>
      </c>
      <c r="F493" s="15"/>
      <c r="G493" s="15"/>
      <c r="H493" s="15"/>
      <c r="I493" s="15"/>
      <c r="J493" s="15"/>
      <c r="K493" s="15"/>
      <c r="L493" s="15"/>
      <c r="M493" s="15">
        <f t="shared" si="31"/>
        <v>0</v>
      </c>
      <c r="N493" s="16"/>
      <c r="O493" s="17">
        <f t="shared" si="29"/>
        <v>1</v>
      </c>
      <c r="P493" s="18" t="str">
        <f t="shared" si="30"/>
        <v>IV</v>
      </c>
      <c r="Q493" s="24"/>
    </row>
    <row r="494" spans="1:17" s="1" customFormat="1" ht="13.5" x14ac:dyDescent="0.25">
      <c r="A494" s="11" t="s">
        <v>840</v>
      </c>
      <c r="B494" s="12" t="s">
        <v>1049</v>
      </c>
      <c r="C494" s="12" t="s">
        <v>1051</v>
      </c>
      <c r="D494" s="13">
        <v>24</v>
      </c>
      <c r="E494" s="14" t="str">
        <f t="shared" si="28"/>
        <v>1</v>
      </c>
      <c r="F494" s="15"/>
      <c r="G494" s="15"/>
      <c r="H494" s="15"/>
      <c r="I494" s="15"/>
      <c r="J494" s="15"/>
      <c r="K494" s="15"/>
      <c r="L494" s="15"/>
      <c r="M494" s="15">
        <f t="shared" si="31"/>
        <v>0</v>
      </c>
      <c r="N494" s="16"/>
      <c r="O494" s="17">
        <f t="shared" si="29"/>
        <v>1</v>
      </c>
      <c r="P494" s="18" t="str">
        <f t="shared" si="30"/>
        <v>IV</v>
      </c>
      <c r="Q494" s="24"/>
    </row>
    <row r="495" spans="1:17" s="1" customFormat="1" ht="13.5" x14ac:dyDescent="0.25">
      <c r="A495" s="11" t="s">
        <v>840</v>
      </c>
      <c r="B495" s="12" t="s">
        <v>1049</v>
      </c>
      <c r="C495" s="12" t="s">
        <v>1052</v>
      </c>
      <c r="D495" s="13">
        <v>36</v>
      </c>
      <c r="E495" s="14" t="str">
        <f t="shared" si="28"/>
        <v>1</v>
      </c>
      <c r="F495" s="15"/>
      <c r="G495" s="15"/>
      <c r="H495" s="15"/>
      <c r="I495" s="15"/>
      <c r="J495" s="15"/>
      <c r="K495" s="15"/>
      <c r="L495" s="15"/>
      <c r="M495" s="15">
        <f t="shared" si="31"/>
        <v>0</v>
      </c>
      <c r="N495" s="16"/>
      <c r="O495" s="17">
        <f t="shared" si="29"/>
        <v>1</v>
      </c>
      <c r="P495" s="18" t="str">
        <f t="shared" si="30"/>
        <v>IV</v>
      </c>
      <c r="Q495" s="24"/>
    </row>
    <row r="496" spans="1:17" s="1" customFormat="1" ht="13.5" x14ac:dyDescent="0.25">
      <c r="A496" s="11" t="s">
        <v>840</v>
      </c>
      <c r="B496" s="12" t="s">
        <v>1049</v>
      </c>
      <c r="C496" s="12" t="s">
        <v>1053</v>
      </c>
      <c r="D496" s="13">
        <v>27</v>
      </c>
      <c r="E496" s="14" t="str">
        <f t="shared" si="28"/>
        <v>1</v>
      </c>
      <c r="F496" s="15"/>
      <c r="G496" s="15"/>
      <c r="H496" s="15"/>
      <c r="I496" s="15"/>
      <c r="J496" s="15"/>
      <c r="K496" s="15"/>
      <c r="L496" s="15"/>
      <c r="M496" s="15">
        <f t="shared" si="31"/>
        <v>0</v>
      </c>
      <c r="N496" s="16"/>
      <c r="O496" s="17">
        <f t="shared" si="29"/>
        <v>1</v>
      </c>
      <c r="P496" s="18" t="str">
        <f t="shared" si="30"/>
        <v>IV</v>
      </c>
      <c r="Q496" s="24"/>
    </row>
    <row r="497" spans="1:17" s="1" customFormat="1" ht="13.5" x14ac:dyDescent="0.25">
      <c r="A497" s="11" t="s">
        <v>840</v>
      </c>
      <c r="B497" s="12" t="s">
        <v>1049</v>
      </c>
      <c r="C497" s="12" t="s">
        <v>1054</v>
      </c>
      <c r="D497" s="13">
        <v>61</v>
      </c>
      <c r="E497" s="14" t="str">
        <f t="shared" si="28"/>
        <v>1</v>
      </c>
      <c r="F497" s="15"/>
      <c r="G497" s="15"/>
      <c r="H497" s="15"/>
      <c r="I497" s="15"/>
      <c r="J497" s="15"/>
      <c r="K497" s="15"/>
      <c r="L497" s="15"/>
      <c r="M497" s="15">
        <f t="shared" si="31"/>
        <v>0</v>
      </c>
      <c r="N497" s="16"/>
      <c r="O497" s="17">
        <f t="shared" si="29"/>
        <v>1</v>
      </c>
      <c r="P497" s="18" t="str">
        <f t="shared" si="30"/>
        <v>IV</v>
      </c>
      <c r="Q497" s="24"/>
    </row>
    <row r="498" spans="1:17" s="1" customFormat="1" ht="13.5" x14ac:dyDescent="0.25">
      <c r="A498" s="11" t="s">
        <v>840</v>
      </c>
      <c r="B498" s="12" t="s">
        <v>1049</v>
      </c>
      <c r="C498" s="12" t="s">
        <v>1055</v>
      </c>
      <c r="D498" s="13">
        <v>46</v>
      </c>
      <c r="E498" s="14" t="str">
        <f t="shared" si="28"/>
        <v>1</v>
      </c>
      <c r="F498" s="15"/>
      <c r="G498" s="15"/>
      <c r="H498" s="15"/>
      <c r="I498" s="15"/>
      <c r="J498" s="15"/>
      <c r="K498" s="15"/>
      <c r="L498" s="15"/>
      <c r="M498" s="15">
        <f t="shared" si="31"/>
        <v>0</v>
      </c>
      <c r="N498" s="16"/>
      <c r="O498" s="17">
        <f t="shared" si="29"/>
        <v>1</v>
      </c>
      <c r="P498" s="18" t="str">
        <f t="shared" si="30"/>
        <v>IV</v>
      </c>
      <c r="Q498" s="24"/>
    </row>
    <row r="499" spans="1:17" s="1" customFormat="1" ht="13.5" x14ac:dyDescent="0.25">
      <c r="A499" s="11" t="s">
        <v>840</v>
      </c>
      <c r="B499" s="12" t="s">
        <v>1049</v>
      </c>
      <c r="C499" s="12" t="s">
        <v>1049</v>
      </c>
      <c r="D499" s="13">
        <v>514</v>
      </c>
      <c r="E499" s="14" t="str">
        <f t="shared" si="28"/>
        <v>5</v>
      </c>
      <c r="F499" s="15"/>
      <c r="G499" s="15"/>
      <c r="H499" s="15"/>
      <c r="I499" s="15"/>
      <c r="J499" s="15"/>
      <c r="K499" s="15"/>
      <c r="L499" s="15"/>
      <c r="M499" s="15">
        <f t="shared" si="31"/>
        <v>0</v>
      </c>
      <c r="N499" s="16"/>
      <c r="O499" s="17">
        <f t="shared" si="29"/>
        <v>5</v>
      </c>
      <c r="P499" s="18" t="str">
        <f t="shared" si="30"/>
        <v>III B</v>
      </c>
      <c r="Q499" s="24"/>
    </row>
    <row r="500" spans="1:17" s="1" customFormat="1" ht="13.5" x14ac:dyDescent="0.25">
      <c r="A500" s="11" t="s">
        <v>840</v>
      </c>
      <c r="B500" s="12" t="s">
        <v>1056</v>
      </c>
      <c r="C500" s="12" t="s">
        <v>1057</v>
      </c>
      <c r="D500" s="13">
        <v>55</v>
      </c>
      <c r="E500" s="14" t="str">
        <f t="shared" si="28"/>
        <v>1</v>
      </c>
      <c r="F500" s="15"/>
      <c r="G500" s="15"/>
      <c r="H500" s="15"/>
      <c r="I500" s="15"/>
      <c r="J500" s="15"/>
      <c r="K500" s="15"/>
      <c r="L500" s="15"/>
      <c r="M500" s="15">
        <f t="shared" si="31"/>
        <v>0</v>
      </c>
      <c r="N500" s="16"/>
      <c r="O500" s="17">
        <f t="shared" si="29"/>
        <v>1</v>
      </c>
      <c r="P500" s="18" t="str">
        <f t="shared" si="30"/>
        <v>IV</v>
      </c>
      <c r="Q500" s="24"/>
    </row>
    <row r="501" spans="1:17" s="1" customFormat="1" ht="13.5" x14ac:dyDescent="0.25">
      <c r="A501" s="11" t="s">
        <v>840</v>
      </c>
      <c r="B501" s="12" t="s">
        <v>1056</v>
      </c>
      <c r="C501" s="12" t="s">
        <v>1058</v>
      </c>
      <c r="D501" s="13">
        <v>43</v>
      </c>
      <c r="E501" s="14" t="str">
        <f t="shared" si="28"/>
        <v>1</v>
      </c>
      <c r="F501" s="15"/>
      <c r="G501" s="15"/>
      <c r="H501" s="15"/>
      <c r="I501" s="15"/>
      <c r="J501" s="15"/>
      <c r="K501" s="15"/>
      <c r="L501" s="15"/>
      <c r="M501" s="15">
        <f t="shared" si="31"/>
        <v>0</v>
      </c>
      <c r="N501" s="16"/>
      <c r="O501" s="17">
        <f t="shared" si="29"/>
        <v>1</v>
      </c>
      <c r="P501" s="18" t="str">
        <f t="shared" si="30"/>
        <v>IV</v>
      </c>
      <c r="Q501" s="24"/>
    </row>
    <row r="502" spans="1:17" s="1" customFormat="1" ht="13.5" x14ac:dyDescent="0.25">
      <c r="A502" s="11" t="s">
        <v>840</v>
      </c>
      <c r="B502" s="12" t="s">
        <v>1056</v>
      </c>
      <c r="C502" s="12" t="s">
        <v>1059</v>
      </c>
      <c r="D502" s="13">
        <v>31</v>
      </c>
      <c r="E502" s="14" t="str">
        <f t="shared" si="28"/>
        <v>1</v>
      </c>
      <c r="F502" s="15"/>
      <c r="G502" s="15"/>
      <c r="H502" s="15"/>
      <c r="I502" s="15"/>
      <c r="J502" s="15"/>
      <c r="K502" s="15"/>
      <c r="L502" s="15"/>
      <c r="M502" s="15">
        <f t="shared" si="31"/>
        <v>0</v>
      </c>
      <c r="N502" s="16"/>
      <c r="O502" s="17">
        <f t="shared" si="29"/>
        <v>1</v>
      </c>
      <c r="P502" s="18" t="str">
        <f t="shared" si="30"/>
        <v>IV</v>
      </c>
      <c r="Q502" s="24"/>
    </row>
    <row r="503" spans="1:17" s="1" customFormat="1" ht="13.5" x14ac:dyDescent="0.25">
      <c r="A503" s="11" t="s">
        <v>840</v>
      </c>
      <c r="B503" s="12" t="s">
        <v>1056</v>
      </c>
      <c r="C503" s="12" t="s">
        <v>1060</v>
      </c>
      <c r="D503" s="13">
        <v>68</v>
      </c>
      <c r="E503" s="14" t="str">
        <f t="shared" si="28"/>
        <v>1</v>
      </c>
      <c r="F503" s="15"/>
      <c r="G503" s="15"/>
      <c r="H503" s="15"/>
      <c r="I503" s="15"/>
      <c r="J503" s="15"/>
      <c r="K503" s="15"/>
      <c r="L503" s="15"/>
      <c r="M503" s="15">
        <f t="shared" si="31"/>
        <v>0</v>
      </c>
      <c r="N503" s="16"/>
      <c r="O503" s="17">
        <f t="shared" si="29"/>
        <v>1</v>
      </c>
      <c r="P503" s="18" t="str">
        <f t="shared" si="30"/>
        <v>IV</v>
      </c>
      <c r="Q503" s="24"/>
    </row>
    <row r="504" spans="1:17" s="1" customFormat="1" ht="13.5" x14ac:dyDescent="0.25">
      <c r="A504" s="11" t="s">
        <v>840</v>
      </c>
      <c r="B504" s="12" t="s">
        <v>1056</v>
      </c>
      <c r="C504" s="12" t="s">
        <v>1056</v>
      </c>
      <c r="D504" s="13">
        <v>384</v>
      </c>
      <c r="E504" s="14" t="str">
        <f t="shared" si="28"/>
        <v>5</v>
      </c>
      <c r="F504" s="15"/>
      <c r="G504" s="15"/>
      <c r="H504" s="15"/>
      <c r="I504" s="15"/>
      <c r="J504" s="15"/>
      <c r="K504" s="15"/>
      <c r="L504" s="15"/>
      <c r="M504" s="15">
        <f t="shared" si="31"/>
        <v>0</v>
      </c>
      <c r="N504" s="16"/>
      <c r="O504" s="17">
        <f t="shared" si="29"/>
        <v>5</v>
      </c>
      <c r="P504" s="18" t="str">
        <f t="shared" si="30"/>
        <v>III B</v>
      </c>
      <c r="Q504" s="24"/>
    </row>
    <row r="505" spans="1:17" s="1" customFormat="1" ht="13.5" x14ac:dyDescent="0.25">
      <c r="A505" s="11" t="s">
        <v>840</v>
      </c>
      <c r="B505" s="12" t="s">
        <v>1061</v>
      </c>
      <c r="C505" s="12" t="s">
        <v>1061</v>
      </c>
      <c r="D505" s="13">
        <v>267</v>
      </c>
      <c r="E505" s="14" t="str">
        <f t="shared" si="28"/>
        <v>5</v>
      </c>
      <c r="F505" s="15"/>
      <c r="G505" s="15"/>
      <c r="H505" s="15"/>
      <c r="I505" s="15"/>
      <c r="J505" s="15"/>
      <c r="K505" s="15"/>
      <c r="L505" s="15"/>
      <c r="M505" s="15">
        <f t="shared" si="31"/>
        <v>0</v>
      </c>
      <c r="N505" s="16"/>
      <c r="O505" s="17">
        <f t="shared" si="29"/>
        <v>5</v>
      </c>
      <c r="P505" s="18" t="str">
        <f t="shared" si="30"/>
        <v>III B</v>
      </c>
      <c r="Q505" s="24"/>
    </row>
    <row r="506" spans="1:17" s="1" customFormat="1" ht="13.5" x14ac:dyDescent="0.25">
      <c r="A506" s="11" t="s">
        <v>840</v>
      </c>
      <c r="B506" s="12" t="s">
        <v>695</v>
      </c>
      <c r="C506" s="12" t="s">
        <v>1062</v>
      </c>
      <c r="D506" s="13">
        <v>13</v>
      </c>
      <c r="E506" s="14" t="str">
        <f t="shared" si="28"/>
        <v>1</v>
      </c>
      <c r="F506" s="15"/>
      <c r="G506" s="15"/>
      <c r="H506" s="15"/>
      <c r="I506" s="15"/>
      <c r="J506" s="15"/>
      <c r="K506" s="15"/>
      <c r="L506" s="15"/>
      <c r="M506" s="15">
        <f t="shared" si="31"/>
        <v>0</v>
      </c>
      <c r="N506" s="16"/>
      <c r="O506" s="17">
        <f t="shared" si="29"/>
        <v>1</v>
      </c>
      <c r="P506" s="18" t="str">
        <f t="shared" si="30"/>
        <v>IV</v>
      </c>
      <c r="Q506" s="24"/>
    </row>
    <row r="507" spans="1:17" s="1" customFormat="1" ht="13.5" x14ac:dyDescent="0.25">
      <c r="A507" s="11" t="s">
        <v>840</v>
      </c>
      <c r="B507" s="12" t="s">
        <v>695</v>
      </c>
      <c r="C507" s="12" t="s">
        <v>1063</v>
      </c>
      <c r="D507" s="13">
        <v>39</v>
      </c>
      <c r="E507" s="14" t="str">
        <f t="shared" si="28"/>
        <v>1</v>
      </c>
      <c r="F507" s="15"/>
      <c r="G507" s="15"/>
      <c r="H507" s="15"/>
      <c r="I507" s="15"/>
      <c r="J507" s="15"/>
      <c r="K507" s="15"/>
      <c r="L507" s="15"/>
      <c r="M507" s="15">
        <f t="shared" si="31"/>
        <v>0</v>
      </c>
      <c r="N507" s="16"/>
      <c r="O507" s="17">
        <f t="shared" si="29"/>
        <v>1</v>
      </c>
      <c r="P507" s="18" t="str">
        <f t="shared" si="30"/>
        <v>IV</v>
      </c>
      <c r="Q507" s="24"/>
    </row>
    <row r="508" spans="1:17" s="1" customFormat="1" ht="13.5" x14ac:dyDescent="0.25">
      <c r="A508" s="11" t="s">
        <v>840</v>
      </c>
      <c r="B508" s="12" t="s">
        <v>695</v>
      </c>
      <c r="C508" s="12" t="s">
        <v>1064</v>
      </c>
      <c r="D508" s="13">
        <v>20</v>
      </c>
      <c r="E508" s="14" t="str">
        <f t="shared" si="28"/>
        <v>1</v>
      </c>
      <c r="F508" s="15"/>
      <c r="G508" s="15"/>
      <c r="H508" s="15"/>
      <c r="I508" s="15"/>
      <c r="J508" s="15"/>
      <c r="K508" s="15"/>
      <c r="L508" s="15"/>
      <c r="M508" s="15">
        <f t="shared" si="31"/>
        <v>0</v>
      </c>
      <c r="N508" s="16"/>
      <c r="O508" s="17">
        <f t="shared" si="29"/>
        <v>1</v>
      </c>
      <c r="P508" s="18" t="str">
        <f t="shared" si="30"/>
        <v>IV</v>
      </c>
      <c r="Q508" s="24"/>
    </row>
    <row r="509" spans="1:17" s="1" customFormat="1" ht="13.5" x14ac:dyDescent="0.25">
      <c r="A509" s="11" t="s">
        <v>840</v>
      </c>
      <c r="B509" s="12" t="s">
        <v>695</v>
      </c>
      <c r="C509" s="12" t="s">
        <v>1065</v>
      </c>
      <c r="D509" s="13">
        <v>26</v>
      </c>
      <c r="E509" s="14" t="str">
        <f t="shared" si="28"/>
        <v>1</v>
      </c>
      <c r="F509" s="15"/>
      <c r="G509" s="15"/>
      <c r="H509" s="15"/>
      <c r="I509" s="15"/>
      <c r="J509" s="15"/>
      <c r="K509" s="15"/>
      <c r="L509" s="15"/>
      <c r="M509" s="15">
        <f t="shared" si="31"/>
        <v>0</v>
      </c>
      <c r="N509" s="16"/>
      <c r="O509" s="17">
        <f t="shared" si="29"/>
        <v>1</v>
      </c>
      <c r="P509" s="18" t="str">
        <f t="shared" si="30"/>
        <v>IV</v>
      </c>
      <c r="Q509" s="24"/>
    </row>
    <row r="510" spans="1:17" s="1" customFormat="1" ht="13.5" x14ac:dyDescent="0.25">
      <c r="A510" s="11" t="s">
        <v>840</v>
      </c>
      <c r="B510" s="12" t="s">
        <v>695</v>
      </c>
      <c r="C510" s="12" t="s">
        <v>1066</v>
      </c>
      <c r="D510" s="13">
        <v>54</v>
      </c>
      <c r="E510" s="14" t="str">
        <f t="shared" si="28"/>
        <v>1</v>
      </c>
      <c r="F510" s="15"/>
      <c r="G510" s="15"/>
      <c r="H510" s="15"/>
      <c r="I510" s="15"/>
      <c r="J510" s="15"/>
      <c r="K510" s="15"/>
      <c r="L510" s="15"/>
      <c r="M510" s="15">
        <f t="shared" si="31"/>
        <v>0</v>
      </c>
      <c r="N510" s="16"/>
      <c r="O510" s="17">
        <f t="shared" si="29"/>
        <v>1</v>
      </c>
      <c r="P510" s="18" t="str">
        <f t="shared" si="30"/>
        <v>IV</v>
      </c>
      <c r="Q510" s="24"/>
    </row>
    <row r="511" spans="1:17" s="1" customFormat="1" ht="13.5" x14ac:dyDescent="0.25">
      <c r="A511" s="11" t="s">
        <v>840</v>
      </c>
      <c r="B511" s="12" t="s">
        <v>695</v>
      </c>
      <c r="C511" s="12" t="s">
        <v>1067</v>
      </c>
      <c r="D511" s="13">
        <v>65</v>
      </c>
      <c r="E511" s="14" t="str">
        <f t="shared" si="28"/>
        <v>1</v>
      </c>
      <c r="F511" s="15"/>
      <c r="G511" s="15"/>
      <c r="H511" s="15"/>
      <c r="I511" s="15"/>
      <c r="J511" s="15"/>
      <c r="K511" s="15"/>
      <c r="L511" s="15"/>
      <c r="M511" s="15">
        <f t="shared" si="31"/>
        <v>0</v>
      </c>
      <c r="N511" s="16"/>
      <c r="O511" s="17">
        <f t="shared" si="29"/>
        <v>1</v>
      </c>
      <c r="P511" s="18" t="str">
        <f t="shared" si="30"/>
        <v>IV</v>
      </c>
      <c r="Q511" s="24"/>
    </row>
    <row r="512" spans="1:17" s="1" customFormat="1" ht="13.5" x14ac:dyDescent="0.25">
      <c r="A512" s="11" t="s">
        <v>840</v>
      </c>
      <c r="B512" s="12" t="s">
        <v>695</v>
      </c>
      <c r="C512" s="12" t="s">
        <v>1068</v>
      </c>
      <c r="D512" s="13">
        <v>49</v>
      </c>
      <c r="E512" s="14" t="str">
        <f t="shared" si="28"/>
        <v>1</v>
      </c>
      <c r="F512" s="15"/>
      <c r="G512" s="15"/>
      <c r="H512" s="15"/>
      <c r="I512" s="15"/>
      <c r="J512" s="15"/>
      <c r="K512" s="15"/>
      <c r="L512" s="15"/>
      <c r="M512" s="15">
        <f t="shared" si="31"/>
        <v>0</v>
      </c>
      <c r="N512" s="16"/>
      <c r="O512" s="17">
        <f t="shared" si="29"/>
        <v>1</v>
      </c>
      <c r="P512" s="18" t="str">
        <f t="shared" si="30"/>
        <v>IV</v>
      </c>
      <c r="Q512" s="24"/>
    </row>
    <row r="513" spans="1:17" s="1" customFormat="1" ht="13.5" x14ac:dyDescent="0.25">
      <c r="A513" s="11" t="s">
        <v>840</v>
      </c>
      <c r="B513" s="12" t="s">
        <v>695</v>
      </c>
      <c r="C513" s="12" t="s">
        <v>1069</v>
      </c>
      <c r="D513" s="13">
        <v>130</v>
      </c>
      <c r="E513" s="14" t="str">
        <f t="shared" si="28"/>
        <v>1</v>
      </c>
      <c r="F513" s="15"/>
      <c r="G513" s="15"/>
      <c r="H513" s="15"/>
      <c r="I513" s="15"/>
      <c r="J513" s="15"/>
      <c r="K513" s="15"/>
      <c r="L513" s="15"/>
      <c r="M513" s="15">
        <f t="shared" si="31"/>
        <v>0</v>
      </c>
      <c r="N513" s="16"/>
      <c r="O513" s="17">
        <f t="shared" si="29"/>
        <v>1</v>
      </c>
      <c r="P513" s="18" t="str">
        <f t="shared" si="30"/>
        <v>IV</v>
      </c>
      <c r="Q513" s="24"/>
    </row>
    <row r="514" spans="1:17" s="1" customFormat="1" ht="13.5" x14ac:dyDescent="0.25">
      <c r="A514" s="11" t="s">
        <v>840</v>
      </c>
      <c r="B514" s="12" t="s">
        <v>695</v>
      </c>
      <c r="C514" s="12" t="s">
        <v>1070</v>
      </c>
      <c r="D514" s="13">
        <v>11</v>
      </c>
      <c r="E514" s="14" t="str">
        <f t="shared" si="28"/>
        <v>1</v>
      </c>
      <c r="F514" s="15"/>
      <c r="G514" s="15"/>
      <c r="H514" s="15"/>
      <c r="I514" s="15"/>
      <c r="J514" s="15"/>
      <c r="K514" s="15"/>
      <c r="L514" s="15"/>
      <c r="M514" s="15">
        <f t="shared" si="31"/>
        <v>0</v>
      </c>
      <c r="N514" s="16"/>
      <c r="O514" s="17">
        <f t="shared" si="29"/>
        <v>1</v>
      </c>
      <c r="P514" s="18" t="str">
        <f t="shared" si="30"/>
        <v>IV</v>
      </c>
      <c r="Q514" s="24"/>
    </row>
    <row r="515" spans="1:17" s="1" customFormat="1" ht="13.5" x14ac:dyDescent="0.25">
      <c r="A515" s="11" t="s">
        <v>840</v>
      </c>
      <c r="B515" s="12" t="s">
        <v>695</v>
      </c>
      <c r="C515" s="12" t="s">
        <v>1071</v>
      </c>
      <c r="D515" s="13">
        <v>30</v>
      </c>
      <c r="E515" s="14" t="str">
        <f t="shared" si="28"/>
        <v>1</v>
      </c>
      <c r="F515" s="15"/>
      <c r="G515" s="15"/>
      <c r="H515" s="15"/>
      <c r="I515" s="15"/>
      <c r="J515" s="15"/>
      <c r="K515" s="15"/>
      <c r="L515" s="15"/>
      <c r="M515" s="15">
        <f t="shared" si="31"/>
        <v>0</v>
      </c>
      <c r="N515" s="16"/>
      <c r="O515" s="17">
        <f t="shared" si="29"/>
        <v>1</v>
      </c>
      <c r="P515" s="18" t="str">
        <f t="shared" si="30"/>
        <v>IV</v>
      </c>
      <c r="Q515" s="24"/>
    </row>
    <row r="516" spans="1:17" s="1" customFormat="1" ht="13.5" x14ac:dyDescent="0.25">
      <c r="A516" s="11" t="s">
        <v>840</v>
      </c>
      <c r="B516" s="12" t="s">
        <v>695</v>
      </c>
      <c r="C516" s="12" t="s">
        <v>1072</v>
      </c>
      <c r="D516" s="13">
        <v>137</v>
      </c>
      <c r="E516" s="14" t="str">
        <f t="shared" si="28"/>
        <v>1</v>
      </c>
      <c r="F516" s="15"/>
      <c r="G516" s="15"/>
      <c r="H516" s="15"/>
      <c r="I516" s="15"/>
      <c r="J516" s="15"/>
      <c r="K516" s="15"/>
      <c r="L516" s="15"/>
      <c r="M516" s="15">
        <f t="shared" si="31"/>
        <v>0</v>
      </c>
      <c r="N516" s="16"/>
      <c r="O516" s="17">
        <f t="shared" si="29"/>
        <v>1</v>
      </c>
      <c r="P516" s="18" t="str">
        <f t="shared" si="30"/>
        <v>IV</v>
      </c>
      <c r="Q516" s="24"/>
    </row>
    <row r="517" spans="1:17" s="1" customFormat="1" ht="13.5" x14ac:dyDescent="0.25">
      <c r="A517" s="11" t="s">
        <v>840</v>
      </c>
      <c r="B517" s="12" t="s">
        <v>695</v>
      </c>
      <c r="C517" s="12" t="s">
        <v>1073</v>
      </c>
      <c r="D517" s="13">
        <v>63</v>
      </c>
      <c r="E517" s="14" t="str">
        <f t="shared" si="28"/>
        <v>1</v>
      </c>
      <c r="F517" s="15"/>
      <c r="G517" s="15"/>
      <c r="H517" s="15"/>
      <c r="I517" s="15"/>
      <c r="J517" s="15"/>
      <c r="K517" s="15"/>
      <c r="L517" s="15"/>
      <c r="M517" s="15">
        <f t="shared" si="31"/>
        <v>0</v>
      </c>
      <c r="N517" s="16"/>
      <c r="O517" s="17">
        <f t="shared" si="29"/>
        <v>1</v>
      </c>
      <c r="P517" s="18" t="str">
        <f t="shared" si="30"/>
        <v>IV</v>
      </c>
      <c r="Q517" s="24"/>
    </row>
    <row r="518" spans="1:17" s="1" customFormat="1" ht="13.5" x14ac:dyDescent="0.25">
      <c r="A518" s="11" t="s">
        <v>840</v>
      </c>
      <c r="B518" s="12" t="s">
        <v>695</v>
      </c>
      <c r="C518" s="12" t="s">
        <v>1074</v>
      </c>
      <c r="D518" s="13">
        <v>42</v>
      </c>
      <c r="E518" s="14" t="str">
        <f t="shared" ref="E518:E581" si="32">IF(D518&gt;50000,"20",IF(D518&gt;15000,"15",IF(D518&gt;5000,"14",IF(D518&gt;3000,"12",IF(D518&gt;1000,"10",IF(D518&gt;200,"5",IF(D518&gt;=0,"1",)))))))</f>
        <v>1</v>
      </c>
      <c r="F518" s="15"/>
      <c r="G518" s="15"/>
      <c r="H518" s="15"/>
      <c r="I518" s="15"/>
      <c r="J518" s="15"/>
      <c r="K518" s="15"/>
      <c r="L518" s="15"/>
      <c r="M518" s="15">
        <f t="shared" si="31"/>
        <v>0</v>
      </c>
      <c r="N518" s="16"/>
      <c r="O518" s="17">
        <f t="shared" ref="O518:O581" si="33">E518+M518+N518</f>
        <v>1</v>
      </c>
      <c r="P518" s="18" t="str">
        <f t="shared" ref="P518:P581" si="34">IF(O518&gt;24,"I A",IF(O518&gt;20,"I B",IF(O518&gt;15,"II A",IF(O518&gt;10,"II B",IF(O518&gt;5,"III A",IF(O518&gt;2,"III B",IF(O518&gt;=0,"IV",)))))))</f>
        <v>IV</v>
      </c>
      <c r="Q518" s="24"/>
    </row>
    <row r="519" spans="1:17" s="1" customFormat="1" ht="13.5" x14ac:dyDescent="0.25">
      <c r="A519" s="11" t="s">
        <v>840</v>
      </c>
      <c r="B519" s="12" t="s">
        <v>695</v>
      </c>
      <c r="C519" s="12" t="s">
        <v>1075</v>
      </c>
      <c r="D519" s="13">
        <v>68</v>
      </c>
      <c r="E519" s="14" t="str">
        <f t="shared" si="32"/>
        <v>1</v>
      </c>
      <c r="F519" s="15"/>
      <c r="G519" s="15"/>
      <c r="H519" s="15"/>
      <c r="I519" s="15"/>
      <c r="J519" s="15"/>
      <c r="K519" s="15"/>
      <c r="L519" s="15"/>
      <c r="M519" s="15">
        <f t="shared" ref="M519:M582" si="35">SUM(F519:L519)</f>
        <v>0</v>
      </c>
      <c r="N519" s="16"/>
      <c r="O519" s="17">
        <f t="shared" si="33"/>
        <v>1</v>
      </c>
      <c r="P519" s="18" t="str">
        <f t="shared" si="34"/>
        <v>IV</v>
      </c>
      <c r="Q519" s="24"/>
    </row>
    <row r="520" spans="1:17" s="1" customFormat="1" ht="13.5" x14ac:dyDescent="0.25">
      <c r="A520" s="11" t="s">
        <v>840</v>
      </c>
      <c r="B520" s="12" t="s">
        <v>695</v>
      </c>
      <c r="C520" s="12" t="s">
        <v>1076</v>
      </c>
      <c r="D520" s="13">
        <v>53</v>
      </c>
      <c r="E520" s="14" t="str">
        <f t="shared" si="32"/>
        <v>1</v>
      </c>
      <c r="F520" s="15"/>
      <c r="G520" s="15"/>
      <c r="H520" s="15"/>
      <c r="I520" s="15"/>
      <c r="J520" s="15"/>
      <c r="K520" s="15"/>
      <c r="L520" s="15"/>
      <c r="M520" s="15">
        <f t="shared" si="35"/>
        <v>0</v>
      </c>
      <c r="N520" s="16"/>
      <c r="O520" s="17">
        <f t="shared" si="33"/>
        <v>1</v>
      </c>
      <c r="P520" s="18" t="str">
        <f t="shared" si="34"/>
        <v>IV</v>
      </c>
      <c r="Q520" s="24"/>
    </row>
    <row r="521" spans="1:17" s="1" customFormat="1" ht="13.5" x14ac:dyDescent="0.25">
      <c r="A521" s="11" t="s">
        <v>840</v>
      </c>
      <c r="B521" s="12" t="s">
        <v>695</v>
      </c>
      <c r="C521" s="12" t="s">
        <v>1077</v>
      </c>
      <c r="D521" s="13">
        <v>127</v>
      </c>
      <c r="E521" s="14" t="str">
        <f t="shared" si="32"/>
        <v>1</v>
      </c>
      <c r="F521" s="15"/>
      <c r="G521" s="15"/>
      <c r="H521" s="15"/>
      <c r="I521" s="15"/>
      <c r="J521" s="15"/>
      <c r="K521" s="15"/>
      <c r="L521" s="15"/>
      <c r="M521" s="15">
        <f t="shared" si="35"/>
        <v>0</v>
      </c>
      <c r="N521" s="16"/>
      <c r="O521" s="17">
        <f t="shared" si="33"/>
        <v>1</v>
      </c>
      <c r="P521" s="18" t="str">
        <f t="shared" si="34"/>
        <v>IV</v>
      </c>
      <c r="Q521" s="24"/>
    </row>
    <row r="522" spans="1:17" s="1" customFormat="1" ht="13.5" x14ac:dyDescent="0.25">
      <c r="A522" s="11" t="s">
        <v>840</v>
      </c>
      <c r="B522" s="12" t="s">
        <v>695</v>
      </c>
      <c r="C522" s="12" t="s">
        <v>1078</v>
      </c>
      <c r="D522" s="13">
        <v>127</v>
      </c>
      <c r="E522" s="14" t="str">
        <f t="shared" si="32"/>
        <v>1</v>
      </c>
      <c r="F522" s="15"/>
      <c r="G522" s="15"/>
      <c r="H522" s="15"/>
      <c r="I522" s="15"/>
      <c r="J522" s="15"/>
      <c r="K522" s="15"/>
      <c r="L522" s="15"/>
      <c r="M522" s="15">
        <f t="shared" si="35"/>
        <v>0</v>
      </c>
      <c r="N522" s="16"/>
      <c r="O522" s="17">
        <f t="shared" si="33"/>
        <v>1</v>
      </c>
      <c r="P522" s="18" t="str">
        <f t="shared" si="34"/>
        <v>IV</v>
      </c>
      <c r="Q522" s="24"/>
    </row>
    <row r="523" spans="1:17" s="1" customFormat="1" ht="13.5" x14ac:dyDescent="0.25">
      <c r="A523" s="11" t="s">
        <v>840</v>
      </c>
      <c r="B523" s="12" t="s">
        <v>695</v>
      </c>
      <c r="C523" s="12" t="s">
        <v>695</v>
      </c>
      <c r="D523" s="13">
        <v>1589</v>
      </c>
      <c r="E523" s="14" t="str">
        <f t="shared" si="32"/>
        <v>10</v>
      </c>
      <c r="F523" s="15">
        <v>1</v>
      </c>
      <c r="G523" s="15"/>
      <c r="H523" s="15"/>
      <c r="I523" s="15"/>
      <c r="J523" s="15"/>
      <c r="K523" s="15"/>
      <c r="L523" s="15"/>
      <c r="M523" s="15">
        <f t="shared" si="35"/>
        <v>1</v>
      </c>
      <c r="N523" s="16"/>
      <c r="O523" s="17">
        <f t="shared" si="33"/>
        <v>11</v>
      </c>
      <c r="P523" s="18" t="str">
        <f t="shared" si="34"/>
        <v>II B</v>
      </c>
      <c r="Q523" s="24"/>
    </row>
    <row r="524" spans="1:17" s="1" customFormat="1" ht="13.5" x14ac:dyDescent="0.25">
      <c r="A524" s="11" t="s">
        <v>840</v>
      </c>
      <c r="B524" s="12" t="s">
        <v>695</v>
      </c>
      <c r="C524" s="12" t="s">
        <v>1079</v>
      </c>
      <c r="D524" s="13">
        <v>142</v>
      </c>
      <c r="E524" s="14" t="str">
        <f t="shared" si="32"/>
        <v>1</v>
      </c>
      <c r="F524" s="15"/>
      <c r="G524" s="15"/>
      <c r="H524" s="15"/>
      <c r="I524" s="15"/>
      <c r="J524" s="15"/>
      <c r="K524" s="15"/>
      <c r="L524" s="15"/>
      <c r="M524" s="15">
        <f t="shared" si="35"/>
        <v>0</v>
      </c>
      <c r="N524" s="16"/>
      <c r="O524" s="17">
        <f t="shared" si="33"/>
        <v>1</v>
      </c>
      <c r="P524" s="18" t="str">
        <f t="shared" si="34"/>
        <v>IV</v>
      </c>
      <c r="Q524" s="24"/>
    </row>
    <row r="525" spans="1:17" s="1" customFormat="1" ht="13.5" x14ac:dyDescent="0.25">
      <c r="A525" s="11" t="s">
        <v>840</v>
      </c>
      <c r="B525" s="12" t="s">
        <v>1080</v>
      </c>
      <c r="C525" s="12" t="s">
        <v>1080</v>
      </c>
      <c r="D525" s="13">
        <v>878</v>
      </c>
      <c r="E525" s="14" t="str">
        <f t="shared" si="32"/>
        <v>5</v>
      </c>
      <c r="F525" s="15"/>
      <c r="G525" s="15"/>
      <c r="H525" s="15">
        <v>1</v>
      </c>
      <c r="I525" s="15"/>
      <c r="J525" s="15"/>
      <c r="K525" s="15"/>
      <c r="L525" s="15"/>
      <c r="M525" s="15">
        <f t="shared" si="35"/>
        <v>1</v>
      </c>
      <c r="N525" s="16"/>
      <c r="O525" s="17">
        <f t="shared" si="33"/>
        <v>6</v>
      </c>
      <c r="P525" s="18" t="str">
        <f t="shared" si="34"/>
        <v>III A</v>
      </c>
      <c r="Q525" s="24"/>
    </row>
    <row r="526" spans="1:17" s="1" customFormat="1" ht="13.5" x14ac:dyDescent="0.25">
      <c r="A526" s="11" t="s">
        <v>840</v>
      </c>
      <c r="B526" s="12" t="s">
        <v>1081</v>
      </c>
      <c r="C526" s="12" t="s">
        <v>1082</v>
      </c>
      <c r="D526" s="13">
        <v>201</v>
      </c>
      <c r="E526" s="14" t="str">
        <f t="shared" si="32"/>
        <v>5</v>
      </c>
      <c r="F526" s="15"/>
      <c r="G526" s="15"/>
      <c r="H526" s="15"/>
      <c r="I526" s="15"/>
      <c r="J526" s="15"/>
      <c r="K526" s="15"/>
      <c r="L526" s="15"/>
      <c r="M526" s="15">
        <f t="shared" si="35"/>
        <v>0</v>
      </c>
      <c r="N526" s="16"/>
      <c r="O526" s="17">
        <f t="shared" si="33"/>
        <v>5</v>
      </c>
      <c r="P526" s="18" t="str">
        <f t="shared" si="34"/>
        <v>III B</v>
      </c>
      <c r="Q526" s="24"/>
    </row>
    <row r="527" spans="1:17" s="1" customFormat="1" ht="13.5" x14ac:dyDescent="0.25">
      <c r="A527" s="11" t="s">
        <v>840</v>
      </c>
      <c r="B527" s="12" t="s">
        <v>1081</v>
      </c>
      <c r="C527" s="12" t="s">
        <v>1083</v>
      </c>
      <c r="D527" s="13">
        <v>137</v>
      </c>
      <c r="E527" s="14" t="str">
        <f t="shared" si="32"/>
        <v>1</v>
      </c>
      <c r="F527" s="15"/>
      <c r="G527" s="15"/>
      <c r="H527" s="15"/>
      <c r="I527" s="15"/>
      <c r="J527" s="15"/>
      <c r="K527" s="15"/>
      <c r="L527" s="15"/>
      <c r="M527" s="15">
        <f t="shared" si="35"/>
        <v>0</v>
      </c>
      <c r="N527" s="16"/>
      <c r="O527" s="17">
        <f t="shared" si="33"/>
        <v>1</v>
      </c>
      <c r="P527" s="18" t="str">
        <f t="shared" si="34"/>
        <v>IV</v>
      </c>
      <c r="Q527" s="24"/>
    </row>
    <row r="528" spans="1:17" s="1" customFormat="1" ht="13.5" x14ac:dyDescent="0.25">
      <c r="A528" s="11" t="s">
        <v>840</v>
      </c>
      <c r="B528" s="12" t="s">
        <v>1081</v>
      </c>
      <c r="C528" s="12" t="s">
        <v>28</v>
      </c>
      <c r="D528" s="13">
        <v>105</v>
      </c>
      <c r="E528" s="14" t="str">
        <f t="shared" si="32"/>
        <v>1</v>
      </c>
      <c r="F528" s="15"/>
      <c r="G528" s="15"/>
      <c r="H528" s="15"/>
      <c r="I528" s="15"/>
      <c r="J528" s="15"/>
      <c r="K528" s="15"/>
      <c r="L528" s="15"/>
      <c r="M528" s="15">
        <f t="shared" si="35"/>
        <v>0</v>
      </c>
      <c r="N528" s="16"/>
      <c r="O528" s="17">
        <f t="shared" si="33"/>
        <v>1</v>
      </c>
      <c r="P528" s="18" t="str">
        <f t="shared" si="34"/>
        <v>IV</v>
      </c>
      <c r="Q528" s="24"/>
    </row>
    <row r="529" spans="1:17" s="1" customFormat="1" ht="13.5" x14ac:dyDescent="0.25">
      <c r="A529" s="11" t="s">
        <v>840</v>
      </c>
      <c r="B529" s="12" t="s">
        <v>1081</v>
      </c>
      <c r="C529" s="12" t="s">
        <v>1084</v>
      </c>
      <c r="D529" s="13">
        <v>99</v>
      </c>
      <c r="E529" s="14" t="str">
        <f t="shared" si="32"/>
        <v>1</v>
      </c>
      <c r="F529" s="15"/>
      <c r="G529" s="15"/>
      <c r="H529" s="15"/>
      <c r="I529" s="15"/>
      <c r="J529" s="15"/>
      <c r="K529" s="15"/>
      <c r="L529" s="15"/>
      <c r="M529" s="15">
        <f t="shared" si="35"/>
        <v>0</v>
      </c>
      <c r="N529" s="16"/>
      <c r="O529" s="17">
        <f t="shared" si="33"/>
        <v>1</v>
      </c>
      <c r="P529" s="18" t="str">
        <f t="shared" si="34"/>
        <v>IV</v>
      </c>
      <c r="Q529" s="24"/>
    </row>
    <row r="530" spans="1:17" s="1" customFormat="1" ht="13.5" x14ac:dyDescent="0.25">
      <c r="A530" s="11" t="s">
        <v>840</v>
      </c>
      <c r="B530" s="12" t="s">
        <v>1081</v>
      </c>
      <c r="C530" s="12" t="s">
        <v>1085</v>
      </c>
      <c r="D530" s="13">
        <v>31</v>
      </c>
      <c r="E530" s="14" t="str">
        <f t="shared" si="32"/>
        <v>1</v>
      </c>
      <c r="F530" s="15"/>
      <c r="G530" s="15"/>
      <c r="H530" s="15"/>
      <c r="I530" s="15"/>
      <c r="J530" s="15"/>
      <c r="K530" s="15"/>
      <c r="L530" s="15"/>
      <c r="M530" s="15">
        <f t="shared" si="35"/>
        <v>0</v>
      </c>
      <c r="N530" s="16"/>
      <c r="O530" s="17">
        <f t="shared" si="33"/>
        <v>1</v>
      </c>
      <c r="P530" s="18" t="str">
        <f t="shared" si="34"/>
        <v>IV</v>
      </c>
      <c r="Q530" s="24"/>
    </row>
    <row r="531" spans="1:17" s="1" customFormat="1" ht="13.5" x14ac:dyDescent="0.25">
      <c r="A531" s="11" t="s">
        <v>840</v>
      </c>
      <c r="B531" s="12" t="s">
        <v>1081</v>
      </c>
      <c r="C531" s="12" t="s">
        <v>1086</v>
      </c>
      <c r="D531" s="13">
        <v>278</v>
      </c>
      <c r="E531" s="14" t="str">
        <f t="shared" si="32"/>
        <v>5</v>
      </c>
      <c r="F531" s="21"/>
      <c r="G531" s="15"/>
      <c r="H531" s="15"/>
      <c r="I531" s="15"/>
      <c r="J531" s="15"/>
      <c r="K531" s="15"/>
      <c r="L531" s="15"/>
      <c r="M531" s="15">
        <f t="shared" si="35"/>
        <v>0</v>
      </c>
      <c r="N531" s="16"/>
      <c r="O531" s="17">
        <f t="shared" si="33"/>
        <v>5</v>
      </c>
      <c r="P531" s="18" t="str">
        <f t="shared" si="34"/>
        <v>III B</v>
      </c>
      <c r="Q531" s="24"/>
    </row>
    <row r="532" spans="1:17" s="1" customFormat="1" ht="13.5" x14ac:dyDescent="0.25">
      <c r="A532" s="11" t="s">
        <v>840</v>
      </c>
      <c r="B532" s="12" t="s">
        <v>1081</v>
      </c>
      <c r="C532" s="12" t="s">
        <v>1087</v>
      </c>
      <c r="D532" s="13">
        <v>115</v>
      </c>
      <c r="E532" s="14" t="str">
        <f t="shared" si="32"/>
        <v>1</v>
      </c>
      <c r="F532" s="15"/>
      <c r="G532" s="15"/>
      <c r="H532" s="15"/>
      <c r="I532" s="15"/>
      <c r="J532" s="15"/>
      <c r="K532" s="15"/>
      <c r="L532" s="15"/>
      <c r="M532" s="15">
        <f t="shared" si="35"/>
        <v>0</v>
      </c>
      <c r="N532" s="16"/>
      <c r="O532" s="17">
        <f t="shared" si="33"/>
        <v>1</v>
      </c>
      <c r="P532" s="18" t="str">
        <f t="shared" si="34"/>
        <v>IV</v>
      </c>
      <c r="Q532" s="24"/>
    </row>
    <row r="533" spans="1:17" s="1" customFormat="1" ht="13.5" x14ac:dyDescent="0.25">
      <c r="A533" s="11" t="s">
        <v>840</v>
      </c>
      <c r="B533" s="12" t="s">
        <v>1081</v>
      </c>
      <c r="C533" s="12" t="s">
        <v>1088</v>
      </c>
      <c r="D533" s="13">
        <v>4</v>
      </c>
      <c r="E533" s="14" t="str">
        <f t="shared" si="32"/>
        <v>1</v>
      </c>
      <c r="F533" s="15"/>
      <c r="G533" s="15"/>
      <c r="H533" s="15"/>
      <c r="I533" s="15"/>
      <c r="J533" s="15"/>
      <c r="K533" s="15"/>
      <c r="L533" s="15"/>
      <c r="M533" s="15">
        <f t="shared" si="35"/>
        <v>0</v>
      </c>
      <c r="N533" s="16"/>
      <c r="O533" s="17">
        <f t="shared" si="33"/>
        <v>1</v>
      </c>
      <c r="P533" s="18" t="str">
        <f t="shared" si="34"/>
        <v>IV</v>
      </c>
      <c r="Q533" s="24"/>
    </row>
    <row r="534" spans="1:17" s="1" customFormat="1" ht="13.5" x14ac:dyDescent="0.25">
      <c r="A534" s="11" t="s">
        <v>840</v>
      </c>
      <c r="B534" s="12" t="s">
        <v>1081</v>
      </c>
      <c r="C534" s="12" t="s">
        <v>1081</v>
      </c>
      <c r="D534" s="13">
        <v>649</v>
      </c>
      <c r="E534" s="14" t="str">
        <f t="shared" si="32"/>
        <v>5</v>
      </c>
      <c r="F534" s="15"/>
      <c r="G534" s="15"/>
      <c r="H534" s="15"/>
      <c r="I534" s="15"/>
      <c r="J534" s="15"/>
      <c r="K534" s="15"/>
      <c r="L534" s="15"/>
      <c r="M534" s="15">
        <f t="shared" si="35"/>
        <v>0</v>
      </c>
      <c r="N534" s="16"/>
      <c r="O534" s="17">
        <f t="shared" si="33"/>
        <v>5</v>
      </c>
      <c r="P534" s="18" t="str">
        <f t="shared" si="34"/>
        <v>III B</v>
      </c>
      <c r="Q534" s="24"/>
    </row>
    <row r="535" spans="1:17" s="1" customFormat="1" ht="13.5" x14ac:dyDescent="0.25">
      <c r="A535" s="11" t="s">
        <v>840</v>
      </c>
      <c r="B535" s="12" t="s">
        <v>1089</v>
      </c>
      <c r="C535" s="12" t="s">
        <v>1089</v>
      </c>
      <c r="D535" s="13">
        <v>497</v>
      </c>
      <c r="E535" s="14" t="str">
        <f t="shared" si="32"/>
        <v>5</v>
      </c>
      <c r="F535" s="15"/>
      <c r="G535" s="15"/>
      <c r="H535" s="15"/>
      <c r="I535" s="15"/>
      <c r="J535" s="15"/>
      <c r="K535" s="15"/>
      <c r="L535" s="15"/>
      <c r="M535" s="15">
        <f t="shared" si="35"/>
        <v>0</v>
      </c>
      <c r="N535" s="16"/>
      <c r="O535" s="17">
        <f t="shared" si="33"/>
        <v>5</v>
      </c>
      <c r="P535" s="18" t="str">
        <f t="shared" si="34"/>
        <v>III B</v>
      </c>
      <c r="Q535" s="24"/>
    </row>
    <row r="536" spans="1:17" s="1" customFormat="1" ht="13.5" x14ac:dyDescent="0.25">
      <c r="A536" s="11" t="s">
        <v>840</v>
      </c>
      <c r="B536" s="12" t="s">
        <v>1090</v>
      </c>
      <c r="C536" s="12" t="s">
        <v>1091</v>
      </c>
      <c r="D536" s="13">
        <v>53</v>
      </c>
      <c r="E536" s="14" t="str">
        <f t="shared" si="32"/>
        <v>1</v>
      </c>
      <c r="F536" s="15"/>
      <c r="G536" s="15"/>
      <c r="H536" s="15"/>
      <c r="I536" s="15"/>
      <c r="J536" s="15"/>
      <c r="K536" s="15"/>
      <c r="L536" s="15"/>
      <c r="M536" s="15">
        <f t="shared" si="35"/>
        <v>0</v>
      </c>
      <c r="N536" s="16"/>
      <c r="O536" s="17">
        <f t="shared" si="33"/>
        <v>1</v>
      </c>
      <c r="P536" s="18" t="str">
        <f t="shared" si="34"/>
        <v>IV</v>
      </c>
      <c r="Q536" s="24"/>
    </row>
    <row r="537" spans="1:17" s="1" customFormat="1" ht="13.5" x14ac:dyDescent="0.25">
      <c r="A537" s="11" t="s">
        <v>840</v>
      </c>
      <c r="B537" s="12" t="s">
        <v>1090</v>
      </c>
      <c r="C537" s="12" t="s">
        <v>1090</v>
      </c>
      <c r="D537" s="13">
        <v>254</v>
      </c>
      <c r="E537" s="14" t="str">
        <f t="shared" si="32"/>
        <v>5</v>
      </c>
      <c r="F537" s="15"/>
      <c r="G537" s="15"/>
      <c r="H537" s="15"/>
      <c r="I537" s="15"/>
      <c r="J537" s="15"/>
      <c r="K537" s="15"/>
      <c r="L537" s="15"/>
      <c r="M537" s="15">
        <f t="shared" si="35"/>
        <v>0</v>
      </c>
      <c r="N537" s="16"/>
      <c r="O537" s="17">
        <f t="shared" si="33"/>
        <v>5</v>
      </c>
      <c r="P537" s="18" t="str">
        <f t="shared" si="34"/>
        <v>III B</v>
      </c>
      <c r="Q537" s="24"/>
    </row>
    <row r="538" spans="1:17" s="1" customFormat="1" ht="13.5" x14ac:dyDescent="0.25">
      <c r="A538" s="11" t="s">
        <v>840</v>
      </c>
      <c r="B538" s="12" t="s">
        <v>1092</v>
      </c>
      <c r="C538" s="12" t="s">
        <v>1092</v>
      </c>
      <c r="D538" s="13">
        <v>180</v>
      </c>
      <c r="E538" s="14" t="str">
        <f t="shared" si="32"/>
        <v>1</v>
      </c>
      <c r="F538" s="15"/>
      <c r="G538" s="15"/>
      <c r="H538" s="15"/>
      <c r="I538" s="15"/>
      <c r="J538" s="15"/>
      <c r="K538" s="15"/>
      <c r="L538" s="15"/>
      <c r="M538" s="15">
        <f t="shared" si="35"/>
        <v>0</v>
      </c>
      <c r="N538" s="16"/>
      <c r="O538" s="17">
        <f t="shared" si="33"/>
        <v>1</v>
      </c>
      <c r="P538" s="18" t="str">
        <f t="shared" si="34"/>
        <v>IV</v>
      </c>
      <c r="Q538" s="24"/>
    </row>
    <row r="539" spans="1:17" s="1" customFormat="1" ht="13.5" x14ac:dyDescent="0.25">
      <c r="A539" s="11" t="s">
        <v>840</v>
      </c>
      <c r="B539" s="12" t="s">
        <v>1093</v>
      </c>
      <c r="C539" s="12" t="s">
        <v>1093</v>
      </c>
      <c r="D539" s="13">
        <v>398</v>
      </c>
      <c r="E539" s="14" t="str">
        <f t="shared" si="32"/>
        <v>5</v>
      </c>
      <c r="F539" s="15"/>
      <c r="G539" s="15"/>
      <c r="H539" s="15"/>
      <c r="I539" s="15"/>
      <c r="J539" s="15"/>
      <c r="K539" s="15"/>
      <c r="L539" s="15"/>
      <c r="M539" s="15">
        <f t="shared" si="35"/>
        <v>0</v>
      </c>
      <c r="N539" s="16"/>
      <c r="O539" s="17">
        <f t="shared" si="33"/>
        <v>5</v>
      </c>
      <c r="P539" s="18" t="str">
        <f t="shared" si="34"/>
        <v>III B</v>
      </c>
      <c r="Q539" s="24"/>
    </row>
    <row r="540" spans="1:17" s="1" customFormat="1" ht="13.5" x14ac:dyDescent="0.25">
      <c r="A540" s="11" t="s">
        <v>840</v>
      </c>
      <c r="B540" s="12" t="s">
        <v>1094</v>
      </c>
      <c r="C540" s="12" t="s">
        <v>1095</v>
      </c>
      <c r="D540" s="13">
        <v>15</v>
      </c>
      <c r="E540" s="14" t="str">
        <f t="shared" si="32"/>
        <v>1</v>
      </c>
      <c r="F540" s="15"/>
      <c r="G540" s="15"/>
      <c r="H540" s="15"/>
      <c r="I540" s="15"/>
      <c r="J540" s="15"/>
      <c r="K540" s="15"/>
      <c r="L540" s="15"/>
      <c r="M540" s="15">
        <f t="shared" si="35"/>
        <v>0</v>
      </c>
      <c r="N540" s="16"/>
      <c r="O540" s="17">
        <f t="shared" si="33"/>
        <v>1</v>
      </c>
      <c r="P540" s="18" t="str">
        <f t="shared" si="34"/>
        <v>IV</v>
      </c>
      <c r="Q540" s="24"/>
    </row>
    <row r="541" spans="1:17" s="1" customFormat="1" ht="13.5" x14ac:dyDescent="0.25">
      <c r="A541" s="11" t="s">
        <v>840</v>
      </c>
      <c r="B541" s="12" t="s">
        <v>1094</v>
      </c>
      <c r="C541" s="12" t="s">
        <v>1096</v>
      </c>
      <c r="D541" s="13">
        <v>257</v>
      </c>
      <c r="E541" s="14" t="str">
        <f t="shared" si="32"/>
        <v>5</v>
      </c>
      <c r="F541" s="15"/>
      <c r="G541" s="15"/>
      <c r="H541" s="15"/>
      <c r="I541" s="15"/>
      <c r="J541" s="15"/>
      <c r="K541" s="15"/>
      <c r="L541" s="15"/>
      <c r="M541" s="15">
        <f t="shared" si="35"/>
        <v>0</v>
      </c>
      <c r="N541" s="16"/>
      <c r="O541" s="17">
        <f t="shared" si="33"/>
        <v>5</v>
      </c>
      <c r="P541" s="18" t="str">
        <f t="shared" si="34"/>
        <v>III B</v>
      </c>
      <c r="Q541" s="24"/>
    </row>
    <row r="542" spans="1:17" s="1" customFormat="1" ht="13.5" x14ac:dyDescent="0.25">
      <c r="A542" s="11" t="s">
        <v>840</v>
      </c>
      <c r="B542" s="12" t="s">
        <v>1094</v>
      </c>
      <c r="C542" s="12" t="s">
        <v>1097</v>
      </c>
      <c r="D542" s="13">
        <v>271</v>
      </c>
      <c r="E542" s="14" t="str">
        <f t="shared" si="32"/>
        <v>5</v>
      </c>
      <c r="F542" s="15"/>
      <c r="G542" s="15"/>
      <c r="H542" s="15"/>
      <c r="I542" s="15"/>
      <c r="J542" s="15"/>
      <c r="K542" s="15"/>
      <c r="L542" s="15"/>
      <c r="M542" s="15">
        <f t="shared" si="35"/>
        <v>0</v>
      </c>
      <c r="N542" s="16"/>
      <c r="O542" s="17">
        <f t="shared" si="33"/>
        <v>5</v>
      </c>
      <c r="P542" s="18" t="str">
        <f t="shared" si="34"/>
        <v>III B</v>
      </c>
      <c r="Q542" s="24"/>
    </row>
    <row r="543" spans="1:17" s="1" customFormat="1" ht="13.5" x14ac:dyDescent="0.25">
      <c r="A543" s="11" t="s">
        <v>840</v>
      </c>
      <c r="B543" s="12" t="s">
        <v>1098</v>
      </c>
      <c r="C543" s="12" t="s">
        <v>1099</v>
      </c>
      <c r="D543" s="13">
        <v>311</v>
      </c>
      <c r="E543" s="14" t="str">
        <f t="shared" si="32"/>
        <v>5</v>
      </c>
      <c r="F543" s="15"/>
      <c r="G543" s="15"/>
      <c r="H543" s="15"/>
      <c r="I543" s="15"/>
      <c r="J543" s="15"/>
      <c r="K543" s="15"/>
      <c r="L543" s="15"/>
      <c r="M543" s="15">
        <f t="shared" si="35"/>
        <v>0</v>
      </c>
      <c r="N543" s="16"/>
      <c r="O543" s="17">
        <f t="shared" si="33"/>
        <v>5</v>
      </c>
      <c r="P543" s="18" t="str">
        <f t="shared" si="34"/>
        <v>III B</v>
      </c>
      <c r="Q543" s="24"/>
    </row>
    <row r="544" spans="1:17" s="1" customFormat="1" ht="13.5" x14ac:dyDescent="0.25">
      <c r="A544" s="11" t="s">
        <v>840</v>
      </c>
      <c r="B544" s="12" t="s">
        <v>1100</v>
      </c>
      <c r="C544" s="12" t="s">
        <v>1101</v>
      </c>
      <c r="D544" s="13">
        <v>90</v>
      </c>
      <c r="E544" s="14" t="str">
        <f t="shared" si="32"/>
        <v>1</v>
      </c>
      <c r="F544" s="15"/>
      <c r="G544" s="15"/>
      <c r="H544" s="15"/>
      <c r="I544" s="15"/>
      <c r="J544" s="15"/>
      <c r="K544" s="15"/>
      <c r="L544" s="15"/>
      <c r="M544" s="15">
        <f t="shared" si="35"/>
        <v>0</v>
      </c>
      <c r="N544" s="16"/>
      <c r="O544" s="17">
        <f t="shared" si="33"/>
        <v>1</v>
      </c>
      <c r="P544" s="18" t="str">
        <f t="shared" si="34"/>
        <v>IV</v>
      </c>
      <c r="Q544" s="24"/>
    </row>
    <row r="545" spans="1:17" s="1" customFormat="1" ht="13.5" x14ac:dyDescent="0.25">
      <c r="A545" s="11" t="s">
        <v>840</v>
      </c>
      <c r="B545" s="12" t="s">
        <v>1100</v>
      </c>
      <c r="C545" s="12" t="s">
        <v>1100</v>
      </c>
      <c r="D545" s="13">
        <v>227</v>
      </c>
      <c r="E545" s="14" t="str">
        <f t="shared" si="32"/>
        <v>5</v>
      </c>
      <c r="F545" s="15"/>
      <c r="G545" s="15"/>
      <c r="H545" s="15"/>
      <c r="I545" s="15"/>
      <c r="J545" s="15"/>
      <c r="K545" s="15"/>
      <c r="L545" s="15"/>
      <c r="M545" s="15">
        <f t="shared" si="35"/>
        <v>0</v>
      </c>
      <c r="N545" s="16"/>
      <c r="O545" s="17">
        <f t="shared" si="33"/>
        <v>5</v>
      </c>
      <c r="P545" s="18" t="str">
        <f t="shared" si="34"/>
        <v>III B</v>
      </c>
      <c r="Q545" s="24"/>
    </row>
    <row r="546" spans="1:17" s="1" customFormat="1" ht="13.5" x14ac:dyDescent="0.25">
      <c r="A546" s="11" t="s">
        <v>840</v>
      </c>
      <c r="B546" s="12" t="s">
        <v>1102</v>
      </c>
      <c r="C546" s="12" t="s">
        <v>1103</v>
      </c>
      <c r="D546" s="13">
        <v>195</v>
      </c>
      <c r="E546" s="14" t="str">
        <f t="shared" si="32"/>
        <v>1</v>
      </c>
      <c r="F546" s="15"/>
      <c r="G546" s="15"/>
      <c r="H546" s="15"/>
      <c r="I546" s="15"/>
      <c r="J546" s="15"/>
      <c r="K546" s="15"/>
      <c r="L546" s="15"/>
      <c r="M546" s="15">
        <f t="shared" si="35"/>
        <v>0</v>
      </c>
      <c r="N546" s="16"/>
      <c r="O546" s="17">
        <f t="shared" si="33"/>
        <v>1</v>
      </c>
      <c r="P546" s="18" t="str">
        <f t="shared" si="34"/>
        <v>IV</v>
      </c>
      <c r="Q546" s="24"/>
    </row>
    <row r="547" spans="1:17" s="1" customFormat="1" ht="13.5" x14ac:dyDescent="0.25">
      <c r="A547" s="11" t="s">
        <v>840</v>
      </c>
      <c r="B547" s="12" t="s">
        <v>1104</v>
      </c>
      <c r="C547" s="12" t="s">
        <v>1104</v>
      </c>
      <c r="D547" s="13">
        <v>275</v>
      </c>
      <c r="E547" s="14" t="str">
        <f t="shared" si="32"/>
        <v>5</v>
      </c>
      <c r="F547" s="15"/>
      <c r="G547" s="15"/>
      <c r="H547" s="15"/>
      <c r="I547" s="15"/>
      <c r="J547" s="15"/>
      <c r="K547" s="15"/>
      <c r="L547" s="15"/>
      <c r="M547" s="15">
        <f t="shared" si="35"/>
        <v>0</v>
      </c>
      <c r="N547" s="16"/>
      <c r="O547" s="17">
        <f t="shared" si="33"/>
        <v>5</v>
      </c>
      <c r="P547" s="18" t="str">
        <f t="shared" si="34"/>
        <v>III B</v>
      </c>
      <c r="Q547" s="24"/>
    </row>
    <row r="548" spans="1:17" s="1" customFormat="1" ht="13.5" x14ac:dyDescent="0.25">
      <c r="A548" s="11" t="s">
        <v>840</v>
      </c>
      <c r="B548" s="12" t="s">
        <v>1105</v>
      </c>
      <c r="C548" s="12" t="s">
        <v>1105</v>
      </c>
      <c r="D548" s="13">
        <v>512</v>
      </c>
      <c r="E548" s="14" t="str">
        <f t="shared" si="32"/>
        <v>5</v>
      </c>
      <c r="F548" s="15"/>
      <c r="G548" s="15"/>
      <c r="H548" s="15"/>
      <c r="I548" s="15">
        <v>1</v>
      </c>
      <c r="J548" s="15"/>
      <c r="K548" s="15"/>
      <c r="L548" s="15"/>
      <c r="M548" s="15">
        <f t="shared" si="35"/>
        <v>1</v>
      </c>
      <c r="N548" s="16"/>
      <c r="O548" s="17">
        <f t="shared" si="33"/>
        <v>6</v>
      </c>
      <c r="P548" s="18" t="str">
        <f t="shared" si="34"/>
        <v>III A</v>
      </c>
      <c r="Q548" s="24"/>
    </row>
    <row r="549" spans="1:17" s="1" customFormat="1" ht="13.5" x14ac:dyDescent="0.25">
      <c r="A549" s="11" t="s">
        <v>840</v>
      </c>
      <c r="B549" s="12" t="s">
        <v>1106</v>
      </c>
      <c r="C549" s="12" t="s">
        <v>1107</v>
      </c>
      <c r="D549" s="13">
        <v>383</v>
      </c>
      <c r="E549" s="14" t="str">
        <f t="shared" si="32"/>
        <v>5</v>
      </c>
      <c r="F549" s="15"/>
      <c r="G549" s="15"/>
      <c r="H549" s="15"/>
      <c r="I549" s="15"/>
      <c r="J549" s="15"/>
      <c r="K549" s="15"/>
      <c r="L549" s="15"/>
      <c r="M549" s="15">
        <f t="shared" si="35"/>
        <v>0</v>
      </c>
      <c r="N549" s="16"/>
      <c r="O549" s="17">
        <f t="shared" si="33"/>
        <v>5</v>
      </c>
      <c r="P549" s="18" t="str">
        <f t="shared" si="34"/>
        <v>III B</v>
      </c>
      <c r="Q549" s="24"/>
    </row>
    <row r="550" spans="1:17" s="1" customFormat="1" ht="13.5" x14ac:dyDescent="0.25">
      <c r="A550" s="11" t="s">
        <v>840</v>
      </c>
      <c r="B550" s="12" t="s">
        <v>1108</v>
      </c>
      <c r="C550" s="12" t="s">
        <v>1109</v>
      </c>
      <c r="D550" s="13">
        <v>473</v>
      </c>
      <c r="E550" s="14" t="str">
        <f t="shared" si="32"/>
        <v>5</v>
      </c>
      <c r="F550" s="15"/>
      <c r="G550" s="15"/>
      <c r="H550" s="15"/>
      <c r="I550" s="15"/>
      <c r="J550" s="15"/>
      <c r="K550" s="15"/>
      <c r="L550" s="15"/>
      <c r="M550" s="15">
        <f t="shared" si="35"/>
        <v>0</v>
      </c>
      <c r="N550" s="16"/>
      <c r="O550" s="17">
        <f t="shared" si="33"/>
        <v>5</v>
      </c>
      <c r="P550" s="18" t="str">
        <f t="shared" si="34"/>
        <v>III B</v>
      </c>
      <c r="Q550" s="24"/>
    </row>
    <row r="551" spans="1:17" s="1" customFormat="1" ht="13.5" x14ac:dyDescent="0.25">
      <c r="A551" s="11" t="s">
        <v>840</v>
      </c>
      <c r="B551" s="12" t="s">
        <v>1108</v>
      </c>
      <c r="C551" s="12" t="s">
        <v>1110</v>
      </c>
      <c r="D551" s="13">
        <v>279</v>
      </c>
      <c r="E551" s="14" t="str">
        <f t="shared" si="32"/>
        <v>5</v>
      </c>
      <c r="F551" s="15"/>
      <c r="G551" s="15"/>
      <c r="H551" s="15"/>
      <c r="I551" s="15"/>
      <c r="J551" s="15"/>
      <c r="K551" s="15"/>
      <c r="L551" s="21">
        <v>1</v>
      </c>
      <c r="M551" s="15">
        <f t="shared" si="35"/>
        <v>1</v>
      </c>
      <c r="N551" s="16"/>
      <c r="O551" s="17">
        <f t="shared" si="33"/>
        <v>6</v>
      </c>
      <c r="P551" s="18" t="str">
        <f t="shared" si="34"/>
        <v>III A</v>
      </c>
      <c r="Q551" s="24"/>
    </row>
    <row r="552" spans="1:17" s="1" customFormat="1" ht="13.5" x14ac:dyDescent="0.25">
      <c r="A552" s="11" t="s">
        <v>840</v>
      </c>
      <c r="B552" s="12" t="s">
        <v>1108</v>
      </c>
      <c r="C552" s="12" t="s">
        <v>1108</v>
      </c>
      <c r="D552" s="13">
        <v>836</v>
      </c>
      <c r="E552" s="14" t="str">
        <f t="shared" si="32"/>
        <v>5</v>
      </c>
      <c r="F552" s="15"/>
      <c r="G552" s="15"/>
      <c r="H552" s="15"/>
      <c r="I552" s="15"/>
      <c r="J552" s="15"/>
      <c r="K552" s="15"/>
      <c r="L552" s="15"/>
      <c r="M552" s="15">
        <f t="shared" si="35"/>
        <v>0</v>
      </c>
      <c r="N552" s="16"/>
      <c r="O552" s="17">
        <f t="shared" si="33"/>
        <v>5</v>
      </c>
      <c r="P552" s="18" t="str">
        <f t="shared" si="34"/>
        <v>III B</v>
      </c>
      <c r="Q552" s="24"/>
    </row>
    <row r="553" spans="1:17" s="1" customFormat="1" ht="13.5" x14ac:dyDescent="0.25">
      <c r="A553" s="25" t="s">
        <v>1113</v>
      </c>
      <c r="B553" s="26" t="s">
        <v>252</v>
      </c>
      <c r="C553" s="26" t="s">
        <v>252</v>
      </c>
      <c r="D553" s="13">
        <v>309</v>
      </c>
      <c r="E553" s="14" t="str">
        <f t="shared" si="32"/>
        <v>5</v>
      </c>
      <c r="F553" s="15"/>
      <c r="G553" s="15"/>
      <c r="H553" s="15"/>
      <c r="I553" s="15"/>
      <c r="J553" s="15"/>
      <c r="K553" s="15"/>
      <c r="L553" s="15"/>
      <c r="M553" s="15">
        <f t="shared" si="35"/>
        <v>0</v>
      </c>
      <c r="N553" s="16"/>
      <c r="O553" s="17">
        <f t="shared" si="33"/>
        <v>5</v>
      </c>
      <c r="P553" s="18" t="str">
        <f t="shared" si="34"/>
        <v>III B</v>
      </c>
      <c r="Q553" s="19"/>
    </row>
    <row r="554" spans="1:17" s="1" customFormat="1" ht="13.5" x14ac:dyDescent="0.25">
      <c r="A554" s="25" t="s">
        <v>1113</v>
      </c>
      <c r="B554" s="26" t="s">
        <v>252</v>
      </c>
      <c r="C554" s="26" t="s">
        <v>1114</v>
      </c>
      <c r="D554" s="13">
        <v>59</v>
      </c>
      <c r="E554" s="14" t="str">
        <f t="shared" si="32"/>
        <v>1</v>
      </c>
      <c r="F554" s="15"/>
      <c r="G554" s="15"/>
      <c r="H554" s="15"/>
      <c r="I554" s="15"/>
      <c r="J554" s="15"/>
      <c r="K554" s="15"/>
      <c r="L554" s="15"/>
      <c r="M554" s="15">
        <f t="shared" si="35"/>
        <v>0</v>
      </c>
      <c r="N554" s="16"/>
      <c r="O554" s="17">
        <f t="shared" si="33"/>
        <v>1</v>
      </c>
      <c r="P554" s="18" t="str">
        <f t="shared" si="34"/>
        <v>IV</v>
      </c>
      <c r="Q554" s="19"/>
    </row>
    <row r="555" spans="1:17" s="1" customFormat="1" ht="13.5" x14ac:dyDescent="0.25">
      <c r="A555" s="25" t="s">
        <v>1113</v>
      </c>
      <c r="B555" s="26" t="s">
        <v>252</v>
      </c>
      <c r="C555" s="26" t="s">
        <v>1115</v>
      </c>
      <c r="D555" s="13">
        <v>30</v>
      </c>
      <c r="E555" s="14" t="str">
        <f t="shared" si="32"/>
        <v>1</v>
      </c>
      <c r="F555" s="15"/>
      <c r="G555" s="15"/>
      <c r="H555" s="15"/>
      <c r="I555" s="15"/>
      <c r="J555" s="15"/>
      <c r="K555" s="15"/>
      <c r="L555" s="15"/>
      <c r="M555" s="15">
        <f t="shared" si="35"/>
        <v>0</v>
      </c>
      <c r="N555" s="16"/>
      <c r="O555" s="17">
        <f t="shared" si="33"/>
        <v>1</v>
      </c>
      <c r="P555" s="18" t="str">
        <f t="shared" si="34"/>
        <v>IV</v>
      </c>
      <c r="Q555" s="19"/>
    </row>
    <row r="556" spans="1:17" s="1" customFormat="1" ht="13.5" x14ac:dyDescent="0.25">
      <c r="A556" s="25" t="s">
        <v>1113</v>
      </c>
      <c r="B556" s="26" t="s">
        <v>252</v>
      </c>
      <c r="C556" s="26" t="s">
        <v>1116</v>
      </c>
      <c r="D556" s="13">
        <v>39</v>
      </c>
      <c r="E556" s="14" t="str">
        <f t="shared" si="32"/>
        <v>1</v>
      </c>
      <c r="F556" s="15"/>
      <c r="G556" s="15"/>
      <c r="H556" s="15"/>
      <c r="I556" s="15"/>
      <c r="J556" s="15"/>
      <c r="K556" s="15"/>
      <c r="L556" s="15"/>
      <c r="M556" s="15">
        <f t="shared" si="35"/>
        <v>0</v>
      </c>
      <c r="N556" s="16"/>
      <c r="O556" s="17">
        <f t="shared" si="33"/>
        <v>1</v>
      </c>
      <c r="P556" s="18" t="str">
        <f t="shared" si="34"/>
        <v>IV</v>
      </c>
      <c r="Q556" s="19"/>
    </row>
    <row r="557" spans="1:17" s="1" customFormat="1" ht="13.5" x14ac:dyDescent="0.25">
      <c r="A557" s="25" t="s">
        <v>1113</v>
      </c>
      <c r="B557" s="26" t="s">
        <v>35</v>
      </c>
      <c r="C557" s="26" t="s">
        <v>1117</v>
      </c>
      <c r="D557" s="27">
        <v>425</v>
      </c>
      <c r="E557" s="14" t="str">
        <f t="shared" si="32"/>
        <v>5</v>
      </c>
      <c r="F557" s="15"/>
      <c r="G557" s="15"/>
      <c r="H557" s="15"/>
      <c r="I557" s="15"/>
      <c r="J557" s="15"/>
      <c r="K557" s="15"/>
      <c r="L557" s="15"/>
      <c r="M557" s="15">
        <f t="shared" si="35"/>
        <v>0</v>
      </c>
      <c r="N557" s="16"/>
      <c r="O557" s="17">
        <f t="shared" si="33"/>
        <v>5</v>
      </c>
      <c r="P557" s="18" t="str">
        <f t="shared" si="34"/>
        <v>III B</v>
      </c>
      <c r="Q557" s="19"/>
    </row>
    <row r="558" spans="1:17" s="1" customFormat="1" ht="13.5" x14ac:dyDescent="0.25">
      <c r="A558" s="25" t="s">
        <v>1113</v>
      </c>
      <c r="B558" s="26" t="s">
        <v>35</v>
      </c>
      <c r="C558" s="26" t="s">
        <v>1118</v>
      </c>
      <c r="D558" s="27">
        <v>77</v>
      </c>
      <c r="E558" s="14" t="str">
        <f t="shared" si="32"/>
        <v>1</v>
      </c>
      <c r="F558" s="15"/>
      <c r="G558" s="15"/>
      <c r="H558" s="15"/>
      <c r="I558" s="15"/>
      <c r="J558" s="15"/>
      <c r="K558" s="15"/>
      <c r="L558" s="15"/>
      <c r="M558" s="15">
        <f t="shared" si="35"/>
        <v>0</v>
      </c>
      <c r="N558" s="16"/>
      <c r="O558" s="17">
        <f t="shared" si="33"/>
        <v>1</v>
      </c>
      <c r="P558" s="18" t="str">
        <f t="shared" si="34"/>
        <v>IV</v>
      </c>
      <c r="Q558" s="19"/>
    </row>
    <row r="559" spans="1:17" s="1" customFormat="1" ht="13.5" x14ac:dyDescent="0.25">
      <c r="A559" s="25" t="s">
        <v>1113</v>
      </c>
      <c r="B559" s="26" t="s">
        <v>1119</v>
      </c>
      <c r="C559" s="26" t="s">
        <v>1119</v>
      </c>
      <c r="D559" s="27">
        <v>287</v>
      </c>
      <c r="E559" s="14" t="str">
        <f t="shared" si="32"/>
        <v>5</v>
      </c>
      <c r="F559" s="15"/>
      <c r="G559" s="15"/>
      <c r="H559" s="15"/>
      <c r="I559" s="15"/>
      <c r="J559" s="15"/>
      <c r="K559" s="15"/>
      <c r="L559" s="15"/>
      <c r="M559" s="15">
        <f t="shared" si="35"/>
        <v>0</v>
      </c>
      <c r="N559" s="16"/>
      <c r="O559" s="17">
        <f t="shared" si="33"/>
        <v>5</v>
      </c>
      <c r="P559" s="18" t="str">
        <f t="shared" si="34"/>
        <v>III B</v>
      </c>
      <c r="Q559" s="19"/>
    </row>
    <row r="560" spans="1:17" s="1" customFormat="1" ht="13.5" x14ac:dyDescent="0.25">
      <c r="A560" s="25" t="s">
        <v>1113</v>
      </c>
      <c r="B560" s="26" t="s">
        <v>1120</v>
      </c>
      <c r="C560" s="26" t="s">
        <v>1120</v>
      </c>
      <c r="D560" s="27">
        <v>449</v>
      </c>
      <c r="E560" s="14" t="str">
        <f t="shared" si="32"/>
        <v>5</v>
      </c>
      <c r="F560" s="15"/>
      <c r="G560" s="15"/>
      <c r="H560" s="15"/>
      <c r="I560" s="15"/>
      <c r="J560" s="15"/>
      <c r="K560" s="15"/>
      <c r="L560" s="15"/>
      <c r="M560" s="15">
        <f t="shared" si="35"/>
        <v>0</v>
      </c>
      <c r="N560" s="16"/>
      <c r="O560" s="17">
        <f t="shared" si="33"/>
        <v>5</v>
      </c>
      <c r="P560" s="18" t="str">
        <f t="shared" si="34"/>
        <v>III B</v>
      </c>
      <c r="Q560" s="19"/>
    </row>
    <row r="561" spans="1:17" s="1" customFormat="1" ht="13.5" x14ac:dyDescent="0.25">
      <c r="A561" s="25" t="s">
        <v>1113</v>
      </c>
      <c r="B561" s="26" t="s">
        <v>1120</v>
      </c>
      <c r="C561" s="26" t="s">
        <v>1121</v>
      </c>
      <c r="D561" s="27">
        <v>160</v>
      </c>
      <c r="E561" s="14" t="str">
        <f t="shared" si="32"/>
        <v>1</v>
      </c>
      <c r="F561" s="15"/>
      <c r="G561" s="15"/>
      <c r="H561" s="15"/>
      <c r="I561" s="15"/>
      <c r="J561" s="15"/>
      <c r="K561" s="15"/>
      <c r="L561" s="15"/>
      <c r="M561" s="15">
        <f t="shared" si="35"/>
        <v>0</v>
      </c>
      <c r="N561" s="16"/>
      <c r="O561" s="17">
        <f t="shared" si="33"/>
        <v>1</v>
      </c>
      <c r="P561" s="18" t="str">
        <f t="shared" si="34"/>
        <v>IV</v>
      </c>
      <c r="Q561" s="19"/>
    </row>
    <row r="562" spans="1:17" s="1" customFormat="1" ht="13.5" x14ac:dyDescent="0.25">
      <c r="A562" s="25" t="s">
        <v>1113</v>
      </c>
      <c r="B562" s="26" t="s">
        <v>1120</v>
      </c>
      <c r="C562" s="26" t="s">
        <v>1122</v>
      </c>
      <c r="D562" s="27">
        <v>128</v>
      </c>
      <c r="E562" s="14" t="str">
        <f t="shared" si="32"/>
        <v>1</v>
      </c>
      <c r="F562" s="15"/>
      <c r="G562" s="15"/>
      <c r="H562" s="15"/>
      <c r="I562" s="15"/>
      <c r="J562" s="15"/>
      <c r="K562" s="15"/>
      <c r="L562" s="15"/>
      <c r="M562" s="15">
        <f t="shared" si="35"/>
        <v>0</v>
      </c>
      <c r="N562" s="16"/>
      <c r="O562" s="17">
        <f t="shared" si="33"/>
        <v>1</v>
      </c>
      <c r="P562" s="18" t="str">
        <f t="shared" si="34"/>
        <v>IV</v>
      </c>
      <c r="Q562" s="19"/>
    </row>
    <row r="563" spans="1:17" s="1" customFormat="1" ht="13.5" x14ac:dyDescent="0.25">
      <c r="A563" s="25" t="s">
        <v>1113</v>
      </c>
      <c r="B563" s="26" t="s">
        <v>1120</v>
      </c>
      <c r="C563" s="26" t="s">
        <v>1123</v>
      </c>
      <c r="D563" s="27">
        <v>77</v>
      </c>
      <c r="E563" s="14" t="str">
        <f t="shared" si="32"/>
        <v>1</v>
      </c>
      <c r="F563" s="15"/>
      <c r="G563" s="15"/>
      <c r="H563" s="15"/>
      <c r="I563" s="15"/>
      <c r="J563" s="15"/>
      <c r="K563" s="15"/>
      <c r="L563" s="15"/>
      <c r="M563" s="15">
        <f t="shared" si="35"/>
        <v>0</v>
      </c>
      <c r="N563" s="16"/>
      <c r="O563" s="17">
        <f t="shared" si="33"/>
        <v>1</v>
      </c>
      <c r="P563" s="18" t="str">
        <f t="shared" si="34"/>
        <v>IV</v>
      </c>
      <c r="Q563" s="19"/>
    </row>
    <row r="564" spans="1:17" s="1" customFormat="1" ht="13.5" x14ac:dyDescent="0.25">
      <c r="A564" s="25" t="s">
        <v>1113</v>
      </c>
      <c r="B564" s="26" t="s">
        <v>1120</v>
      </c>
      <c r="C564" s="26" t="s">
        <v>1124</v>
      </c>
      <c r="D564" s="27">
        <v>146</v>
      </c>
      <c r="E564" s="14" t="str">
        <f t="shared" si="32"/>
        <v>1</v>
      </c>
      <c r="F564" s="15"/>
      <c r="G564" s="15"/>
      <c r="H564" s="15"/>
      <c r="I564" s="15"/>
      <c r="J564" s="15"/>
      <c r="K564" s="15"/>
      <c r="L564" s="15"/>
      <c r="M564" s="15">
        <f t="shared" si="35"/>
        <v>0</v>
      </c>
      <c r="N564" s="16"/>
      <c r="O564" s="17">
        <f t="shared" si="33"/>
        <v>1</v>
      </c>
      <c r="P564" s="18" t="str">
        <f t="shared" si="34"/>
        <v>IV</v>
      </c>
      <c r="Q564" s="28" t="s">
        <v>595</v>
      </c>
    </row>
    <row r="565" spans="1:17" s="1" customFormat="1" ht="13.5" x14ac:dyDescent="0.25">
      <c r="A565" s="25" t="s">
        <v>1113</v>
      </c>
      <c r="B565" s="26" t="s">
        <v>1120</v>
      </c>
      <c r="C565" s="26" t="s">
        <v>1125</v>
      </c>
      <c r="D565" s="27">
        <v>34</v>
      </c>
      <c r="E565" s="14" t="str">
        <f t="shared" si="32"/>
        <v>1</v>
      </c>
      <c r="F565" s="15"/>
      <c r="G565" s="15"/>
      <c r="H565" s="15"/>
      <c r="I565" s="15"/>
      <c r="J565" s="15"/>
      <c r="K565" s="15"/>
      <c r="L565" s="15"/>
      <c r="M565" s="15">
        <f t="shared" si="35"/>
        <v>0</v>
      </c>
      <c r="N565" s="16"/>
      <c r="O565" s="17">
        <f t="shared" si="33"/>
        <v>1</v>
      </c>
      <c r="P565" s="18" t="str">
        <f t="shared" si="34"/>
        <v>IV</v>
      </c>
      <c r="Q565" s="19"/>
    </row>
    <row r="566" spans="1:17" s="1" customFormat="1" ht="13.5" x14ac:dyDescent="0.25">
      <c r="A566" s="29" t="s">
        <v>1113</v>
      </c>
      <c r="B566" s="12" t="s">
        <v>1126</v>
      </c>
      <c r="C566" s="12" t="s">
        <v>1126</v>
      </c>
      <c r="D566" s="13">
        <v>384</v>
      </c>
      <c r="E566" s="14" t="str">
        <f t="shared" si="32"/>
        <v>5</v>
      </c>
      <c r="F566" s="15"/>
      <c r="G566" s="15"/>
      <c r="H566" s="15"/>
      <c r="I566" s="15"/>
      <c r="J566" s="15"/>
      <c r="K566" s="15"/>
      <c r="L566" s="15"/>
      <c r="M566" s="15">
        <f t="shared" si="35"/>
        <v>0</v>
      </c>
      <c r="N566" s="16"/>
      <c r="O566" s="17">
        <f t="shared" si="33"/>
        <v>5</v>
      </c>
      <c r="P566" s="18" t="str">
        <f t="shared" si="34"/>
        <v>III B</v>
      </c>
      <c r="Q566" s="19"/>
    </row>
    <row r="567" spans="1:17" s="1" customFormat="1" ht="13.5" x14ac:dyDescent="0.25">
      <c r="A567" s="29" t="s">
        <v>1113</v>
      </c>
      <c r="B567" s="12" t="s">
        <v>1127</v>
      </c>
      <c r="C567" s="12" t="s">
        <v>1127</v>
      </c>
      <c r="D567" s="13">
        <v>81</v>
      </c>
      <c r="E567" s="14" t="str">
        <f t="shared" si="32"/>
        <v>1</v>
      </c>
      <c r="F567" s="15"/>
      <c r="G567" s="15"/>
      <c r="H567" s="15"/>
      <c r="I567" s="15"/>
      <c r="J567" s="15"/>
      <c r="K567" s="15"/>
      <c r="L567" s="15"/>
      <c r="M567" s="15">
        <f t="shared" si="35"/>
        <v>0</v>
      </c>
      <c r="N567" s="16"/>
      <c r="O567" s="17">
        <f t="shared" si="33"/>
        <v>1</v>
      </c>
      <c r="P567" s="18" t="str">
        <f t="shared" si="34"/>
        <v>IV</v>
      </c>
      <c r="Q567" s="19"/>
    </row>
    <row r="568" spans="1:17" s="1" customFormat="1" ht="13.5" x14ac:dyDescent="0.25">
      <c r="A568" s="29" t="s">
        <v>1113</v>
      </c>
      <c r="B568" s="12" t="s">
        <v>1128</v>
      </c>
      <c r="C568" s="12" t="s">
        <v>1128</v>
      </c>
      <c r="D568" s="13">
        <v>321</v>
      </c>
      <c r="E568" s="14" t="str">
        <f t="shared" si="32"/>
        <v>5</v>
      </c>
      <c r="F568" s="15"/>
      <c r="G568" s="15"/>
      <c r="H568" s="15"/>
      <c r="I568" s="15"/>
      <c r="J568" s="15"/>
      <c r="K568" s="15"/>
      <c r="L568" s="15"/>
      <c r="M568" s="15">
        <f t="shared" si="35"/>
        <v>0</v>
      </c>
      <c r="N568" s="16"/>
      <c r="O568" s="17">
        <f t="shared" si="33"/>
        <v>5</v>
      </c>
      <c r="P568" s="18" t="str">
        <f t="shared" si="34"/>
        <v>III B</v>
      </c>
      <c r="Q568" s="19"/>
    </row>
    <row r="569" spans="1:17" s="1" customFormat="1" ht="13.5" x14ac:dyDescent="0.25">
      <c r="A569" s="29" t="s">
        <v>1113</v>
      </c>
      <c r="B569" s="12" t="s">
        <v>1129</v>
      </c>
      <c r="C569" s="12" t="s">
        <v>1129</v>
      </c>
      <c r="D569" s="13">
        <v>1081</v>
      </c>
      <c r="E569" s="14" t="str">
        <f t="shared" si="32"/>
        <v>10</v>
      </c>
      <c r="F569" s="15"/>
      <c r="G569" s="15"/>
      <c r="H569" s="15"/>
      <c r="I569" s="15"/>
      <c r="J569" s="15"/>
      <c r="K569" s="15"/>
      <c r="L569" s="15"/>
      <c r="M569" s="15">
        <f t="shared" si="35"/>
        <v>0</v>
      </c>
      <c r="N569" s="16"/>
      <c r="O569" s="17">
        <f t="shared" si="33"/>
        <v>10</v>
      </c>
      <c r="P569" s="18" t="str">
        <f t="shared" si="34"/>
        <v>III A</v>
      </c>
      <c r="Q569" s="19"/>
    </row>
    <row r="570" spans="1:17" s="1" customFormat="1" ht="13.5" x14ac:dyDescent="0.25">
      <c r="A570" s="29" t="s">
        <v>1113</v>
      </c>
      <c r="B570" s="12" t="s">
        <v>1130</v>
      </c>
      <c r="C570" s="12" t="s">
        <v>1131</v>
      </c>
      <c r="D570" s="13">
        <v>281</v>
      </c>
      <c r="E570" s="14" t="str">
        <f t="shared" si="32"/>
        <v>5</v>
      </c>
      <c r="F570" s="15"/>
      <c r="G570" s="15"/>
      <c r="H570" s="15"/>
      <c r="I570" s="15"/>
      <c r="J570" s="15"/>
      <c r="K570" s="15"/>
      <c r="L570" s="15"/>
      <c r="M570" s="15">
        <f t="shared" si="35"/>
        <v>0</v>
      </c>
      <c r="N570" s="16"/>
      <c r="O570" s="17">
        <f t="shared" si="33"/>
        <v>5</v>
      </c>
      <c r="P570" s="18" t="str">
        <f t="shared" si="34"/>
        <v>III B</v>
      </c>
      <c r="Q570" s="19"/>
    </row>
    <row r="571" spans="1:17" s="1" customFormat="1" ht="13.5" x14ac:dyDescent="0.25">
      <c r="A571" s="29" t="s">
        <v>1113</v>
      </c>
      <c r="B571" s="12" t="s">
        <v>1130</v>
      </c>
      <c r="C571" s="12" t="s">
        <v>1132</v>
      </c>
      <c r="D571" s="13">
        <v>18</v>
      </c>
      <c r="E571" s="14" t="str">
        <f t="shared" si="32"/>
        <v>1</v>
      </c>
      <c r="F571" s="15"/>
      <c r="G571" s="15"/>
      <c r="H571" s="15"/>
      <c r="I571" s="15"/>
      <c r="J571" s="15"/>
      <c r="K571" s="15"/>
      <c r="L571" s="15"/>
      <c r="M571" s="15">
        <f t="shared" si="35"/>
        <v>0</v>
      </c>
      <c r="N571" s="16"/>
      <c r="O571" s="17">
        <f t="shared" si="33"/>
        <v>1</v>
      </c>
      <c r="P571" s="18" t="str">
        <f t="shared" si="34"/>
        <v>IV</v>
      </c>
      <c r="Q571" s="19"/>
    </row>
    <row r="572" spans="1:17" s="1" customFormat="1" ht="13.5" x14ac:dyDescent="0.25">
      <c r="A572" s="29" t="s">
        <v>1113</v>
      </c>
      <c r="B572" s="12" t="s">
        <v>1130</v>
      </c>
      <c r="C572" s="12" t="s">
        <v>1133</v>
      </c>
      <c r="D572" s="13">
        <v>13</v>
      </c>
      <c r="E572" s="14" t="str">
        <f t="shared" si="32"/>
        <v>1</v>
      </c>
      <c r="F572" s="15"/>
      <c r="G572" s="15"/>
      <c r="H572" s="15"/>
      <c r="I572" s="15"/>
      <c r="J572" s="15"/>
      <c r="K572" s="15"/>
      <c r="L572" s="15"/>
      <c r="M572" s="15">
        <f t="shared" si="35"/>
        <v>0</v>
      </c>
      <c r="N572" s="16"/>
      <c r="O572" s="17">
        <f t="shared" si="33"/>
        <v>1</v>
      </c>
      <c r="P572" s="18" t="str">
        <f t="shared" si="34"/>
        <v>IV</v>
      </c>
      <c r="Q572" s="19"/>
    </row>
    <row r="573" spans="1:17" s="1" customFormat="1" ht="13.5" x14ac:dyDescent="0.25">
      <c r="A573" s="29" t="s">
        <v>1113</v>
      </c>
      <c r="B573" s="12" t="s">
        <v>1134</v>
      </c>
      <c r="C573" s="12" t="s">
        <v>1135</v>
      </c>
      <c r="D573" s="13">
        <v>1318</v>
      </c>
      <c r="E573" s="14" t="str">
        <f t="shared" si="32"/>
        <v>10</v>
      </c>
      <c r="F573" s="15"/>
      <c r="G573" s="15"/>
      <c r="H573" s="15"/>
      <c r="I573" s="15"/>
      <c r="J573" s="15"/>
      <c r="K573" s="15"/>
      <c r="L573" s="15"/>
      <c r="M573" s="15">
        <f t="shared" si="35"/>
        <v>0</v>
      </c>
      <c r="N573" s="16"/>
      <c r="O573" s="17">
        <f t="shared" si="33"/>
        <v>10</v>
      </c>
      <c r="P573" s="18" t="str">
        <f t="shared" si="34"/>
        <v>III A</v>
      </c>
      <c r="Q573" s="19"/>
    </row>
    <row r="574" spans="1:17" s="1" customFormat="1" ht="13.5" x14ac:dyDescent="0.25">
      <c r="A574" s="29" t="s">
        <v>1113</v>
      </c>
      <c r="B574" s="12" t="s">
        <v>1136</v>
      </c>
      <c r="C574" s="12" t="s">
        <v>1136</v>
      </c>
      <c r="D574" s="13">
        <v>169</v>
      </c>
      <c r="E574" s="14" t="str">
        <f t="shared" si="32"/>
        <v>1</v>
      </c>
      <c r="F574" s="15"/>
      <c r="G574" s="15"/>
      <c r="H574" s="15"/>
      <c r="I574" s="15"/>
      <c r="J574" s="15"/>
      <c r="K574" s="15"/>
      <c r="L574" s="15"/>
      <c r="M574" s="15">
        <f t="shared" si="35"/>
        <v>0</v>
      </c>
      <c r="N574" s="16"/>
      <c r="O574" s="17">
        <f t="shared" si="33"/>
        <v>1</v>
      </c>
      <c r="P574" s="18" t="str">
        <f t="shared" si="34"/>
        <v>IV</v>
      </c>
      <c r="Q574" s="19"/>
    </row>
    <row r="575" spans="1:17" s="1" customFormat="1" ht="13.5" x14ac:dyDescent="0.25">
      <c r="A575" s="29" t="s">
        <v>1113</v>
      </c>
      <c r="B575" s="12" t="s">
        <v>1136</v>
      </c>
      <c r="C575" s="12" t="s">
        <v>1137</v>
      </c>
      <c r="D575" s="13">
        <v>36</v>
      </c>
      <c r="E575" s="14" t="str">
        <f t="shared" si="32"/>
        <v>1</v>
      </c>
      <c r="F575" s="15"/>
      <c r="G575" s="15"/>
      <c r="H575" s="15"/>
      <c r="I575" s="15"/>
      <c r="J575" s="15"/>
      <c r="K575" s="15"/>
      <c r="L575" s="15"/>
      <c r="M575" s="15">
        <f t="shared" si="35"/>
        <v>0</v>
      </c>
      <c r="N575" s="16"/>
      <c r="O575" s="17">
        <f t="shared" si="33"/>
        <v>1</v>
      </c>
      <c r="P575" s="18" t="str">
        <f t="shared" si="34"/>
        <v>IV</v>
      </c>
      <c r="Q575" s="19"/>
    </row>
    <row r="576" spans="1:17" s="1" customFormat="1" ht="13.5" x14ac:dyDescent="0.25">
      <c r="A576" s="29" t="s">
        <v>1113</v>
      </c>
      <c r="B576" s="12" t="s">
        <v>1138</v>
      </c>
      <c r="C576" s="12" t="s">
        <v>1138</v>
      </c>
      <c r="D576" s="13">
        <v>1396</v>
      </c>
      <c r="E576" s="14" t="str">
        <f t="shared" si="32"/>
        <v>10</v>
      </c>
      <c r="F576" s="15"/>
      <c r="G576" s="15"/>
      <c r="H576" s="15"/>
      <c r="I576" s="15"/>
      <c r="J576" s="15"/>
      <c r="K576" s="15"/>
      <c r="L576" s="15"/>
      <c r="M576" s="15">
        <f t="shared" si="35"/>
        <v>0</v>
      </c>
      <c r="N576" s="16"/>
      <c r="O576" s="17">
        <f t="shared" si="33"/>
        <v>10</v>
      </c>
      <c r="P576" s="18" t="str">
        <f t="shared" si="34"/>
        <v>III A</v>
      </c>
      <c r="Q576" s="19"/>
    </row>
    <row r="577" spans="1:17" s="1" customFormat="1" ht="13.5" x14ac:dyDescent="0.25">
      <c r="A577" s="29" t="s">
        <v>1113</v>
      </c>
      <c r="B577" s="12" t="s">
        <v>1139</v>
      </c>
      <c r="C577" s="12" t="s">
        <v>1139</v>
      </c>
      <c r="D577" s="13">
        <v>483</v>
      </c>
      <c r="E577" s="14" t="str">
        <f t="shared" si="32"/>
        <v>5</v>
      </c>
      <c r="F577" s="15"/>
      <c r="G577" s="15"/>
      <c r="H577" s="15"/>
      <c r="I577" s="15"/>
      <c r="J577" s="15"/>
      <c r="K577" s="15"/>
      <c r="L577" s="15"/>
      <c r="M577" s="15">
        <f t="shared" si="35"/>
        <v>0</v>
      </c>
      <c r="N577" s="16"/>
      <c r="O577" s="17">
        <f t="shared" si="33"/>
        <v>5</v>
      </c>
      <c r="P577" s="18" t="str">
        <f t="shared" si="34"/>
        <v>III B</v>
      </c>
      <c r="Q577" s="19"/>
    </row>
    <row r="578" spans="1:17" s="1" customFormat="1" ht="13.5" x14ac:dyDescent="0.25">
      <c r="A578" s="29" t="s">
        <v>1113</v>
      </c>
      <c r="B578" s="12" t="s">
        <v>1139</v>
      </c>
      <c r="C578" s="12" t="s">
        <v>1140</v>
      </c>
      <c r="D578" s="13">
        <v>168</v>
      </c>
      <c r="E578" s="14" t="str">
        <f t="shared" si="32"/>
        <v>1</v>
      </c>
      <c r="F578" s="15"/>
      <c r="G578" s="15"/>
      <c r="H578" s="15"/>
      <c r="I578" s="15"/>
      <c r="J578" s="15"/>
      <c r="K578" s="15"/>
      <c r="L578" s="15"/>
      <c r="M578" s="15">
        <f t="shared" si="35"/>
        <v>0</v>
      </c>
      <c r="N578" s="16"/>
      <c r="O578" s="17">
        <f t="shared" si="33"/>
        <v>1</v>
      </c>
      <c r="P578" s="18" t="str">
        <f t="shared" si="34"/>
        <v>IV</v>
      </c>
      <c r="Q578" s="19"/>
    </row>
    <row r="579" spans="1:17" s="1" customFormat="1" ht="13.5" x14ac:dyDescent="0.25">
      <c r="A579" s="29" t="s">
        <v>1113</v>
      </c>
      <c r="B579" s="12" t="s">
        <v>1141</v>
      </c>
      <c r="C579" s="12" t="s">
        <v>1141</v>
      </c>
      <c r="D579" s="13">
        <v>480</v>
      </c>
      <c r="E579" s="14" t="str">
        <f t="shared" si="32"/>
        <v>5</v>
      </c>
      <c r="F579" s="15"/>
      <c r="G579" s="15"/>
      <c r="H579" s="15"/>
      <c r="I579" s="15"/>
      <c r="J579" s="15"/>
      <c r="K579" s="15"/>
      <c r="L579" s="15"/>
      <c r="M579" s="15">
        <f t="shared" si="35"/>
        <v>0</v>
      </c>
      <c r="N579" s="16"/>
      <c r="O579" s="17">
        <f t="shared" si="33"/>
        <v>5</v>
      </c>
      <c r="P579" s="18" t="str">
        <f t="shared" si="34"/>
        <v>III B</v>
      </c>
      <c r="Q579" s="19"/>
    </row>
    <row r="580" spans="1:17" s="1" customFormat="1" ht="13.5" x14ac:dyDescent="0.25">
      <c r="A580" s="29" t="s">
        <v>1113</v>
      </c>
      <c r="B580" s="12" t="s">
        <v>1141</v>
      </c>
      <c r="C580" s="12" t="s">
        <v>1142</v>
      </c>
      <c r="D580" s="13">
        <v>42</v>
      </c>
      <c r="E580" s="14" t="str">
        <f t="shared" si="32"/>
        <v>1</v>
      </c>
      <c r="F580" s="15"/>
      <c r="G580" s="15"/>
      <c r="H580" s="15"/>
      <c r="I580" s="15"/>
      <c r="J580" s="15"/>
      <c r="K580" s="15"/>
      <c r="L580" s="15"/>
      <c r="M580" s="15">
        <f t="shared" si="35"/>
        <v>0</v>
      </c>
      <c r="N580" s="16"/>
      <c r="O580" s="17">
        <f t="shared" si="33"/>
        <v>1</v>
      </c>
      <c r="P580" s="18" t="str">
        <f t="shared" si="34"/>
        <v>IV</v>
      </c>
      <c r="Q580" s="19"/>
    </row>
    <row r="581" spans="1:17" s="1" customFormat="1" ht="13.5" x14ac:dyDescent="0.25">
      <c r="A581" s="29" t="s">
        <v>1113</v>
      </c>
      <c r="B581" s="12" t="s">
        <v>1141</v>
      </c>
      <c r="C581" s="12" t="s">
        <v>1143</v>
      </c>
      <c r="D581" s="13">
        <v>84</v>
      </c>
      <c r="E581" s="14" t="str">
        <f t="shared" si="32"/>
        <v>1</v>
      </c>
      <c r="F581" s="15"/>
      <c r="G581" s="15"/>
      <c r="H581" s="15"/>
      <c r="I581" s="15"/>
      <c r="J581" s="15"/>
      <c r="K581" s="15"/>
      <c r="L581" s="15"/>
      <c r="M581" s="15">
        <f t="shared" si="35"/>
        <v>0</v>
      </c>
      <c r="N581" s="16"/>
      <c r="O581" s="17">
        <f t="shared" si="33"/>
        <v>1</v>
      </c>
      <c r="P581" s="18" t="str">
        <f t="shared" si="34"/>
        <v>IV</v>
      </c>
      <c r="Q581" s="19"/>
    </row>
    <row r="582" spans="1:17" s="1" customFormat="1" ht="13.5" x14ac:dyDescent="0.25">
      <c r="A582" s="29" t="s">
        <v>1113</v>
      </c>
      <c r="B582" s="12" t="s">
        <v>1144</v>
      </c>
      <c r="C582" s="12" t="s">
        <v>1145</v>
      </c>
      <c r="D582" s="13">
        <v>67</v>
      </c>
      <c r="E582" s="14" t="str">
        <f t="shared" ref="E582:E645" si="36">IF(D582&gt;50000,"20",IF(D582&gt;15000,"15",IF(D582&gt;5000,"14",IF(D582&gt;3000,"12",IF(D582&gt;1000,"10",IF(D582&gt;200,"5",IF(D582&gt;=0,"1",)))))))</f>
        <v>1</v>
      </c>
      <c r="F582" s="15"/>
      <c r="G582" s="15"/>
      <c r="H582" s="15"/>
      <c r="I582" s="15"/>
      <c r="J582" s="15"/>
      <c r="K582" s="15"/>
      <c r="L582" s="15"/>
      <c r="M582" s="15">
        <f t="shared" si="35"/>
        <v>0</v>
      </c>
      <c r="N582" s="16"/>
      <c r="O582" s="17">
        <f t="shared" ref="O582:O645" si="37">E582+M582+N582</f>
        <v>1</v>
      </c>
      <c r="P582" s="18" t="str">
        <f t="shared" ref="P582:P645" si="38">IF(O582&gt;24,"I A",IF(O582&gt;20,"I B",IF(O582&gt;15,"II A",IF(O582&gt;10,"II B",IF(O582&gt;5,"III A",IF(O582&gt;2,"III B",IF(O582&gt;=0,"IV",)))))))</f>
        <v>IV</v>
      </c>
      <c r="Q582" s="19"/>
    </row>
    <row r="583" spans="1:17" s="1" customFormat="1" ht="13.5" x14ac:dyDescent="0.25">
      <c r="A583" s="29" t="s">
        <v>1113</v>
      </c>
      <c r="B583" s="12" t="s">
        <v>1144</v>
      </c>
      <c r="C583" s="12" t="s">
        <v>1144</v>
      </c>
      <c r="D583" s="13">
        <v>342</v>
      </c>
      <c r="E583" s="14" t="str">
        <f t="shared" si="36"/>
        <v>5</v>
      </c>
      <c r="F583" s="15"/>
      <c r="G583" s="15"/>
      <c r="H583" s="15"/>
      <c r="I583" s="15"/>
      <c r="J583" s="15"/>
      <c r="K583" s="15"/>
      <c r="L583" s="15"/>
      <c r="M583" s="15">
        <f t="shared" ref="M583:M646" si="39">SUM(F583:L583)</f>
        <v>0</v>
      </c>
      <c r="N583" s="16"/>
      <c r="O583" s="17">
        <f t="shared" si="37"/>
        <v>5</v>
      </c>
      <c r="P583" s="18" t="str">
        <f t="shared" si="38"/>
        <v>III B</v>
      </c>
      <c r="Q583" s="19"/>
    </row>
    <row r="584" spans="1:17" s="1" customFormat="1" ht="13.5" x14ac:dyDescent="0.25">
      <c r="A584" s="29" t="s">
        <v>1113</v>
      </c>
      <c r="B584" s="12" t="s">
        <v>1144</v>
      </c>
      <c r="C584" s="12" t="s">
        <v>1146</v>
      </c>
      <c r="D584" s="13">
        <v>13</v>
      </c>
      <c r="E584" s="14" t="str">
        <f t="shared" si="36"/>
        <v>1</v>
      </c>
      <c r="F584" s="15"/>
      <c r="G584" s="15"/>
      <c r="H584" s="15"/>
      <c r="I584" s="15"/>
      <c r="J584" s="15"/>
      <c r="K584" s="15"/>
      <c r="L584" s="15"/>
      <c r="M584" s="15">
        <f t="shared" si="39"/>
        <v>0</v>
      </c>
      <c r="N584" s="16"/>
      <c r="O584" s="17">
        <f t="shared" si="37"/>
        <v>1</v>
      </c>
      <c r="P584" s="18" t="str">
        <f t="shared" si="38"/>
        <v>IV</v>
      </c>
      <c r="Q584" s="19"/>
    </row>
    <row r="585" spans="1:17" s="1" customFormat="1" ht="13.5" x14ac:dyDescent="0.25">
      <c r="A585" s="29" t="s">
        <v>1113</v>
      </c>
      <c r="B585" s="12" t="s">
        <v>1147</v>
      </c>
      <c r="C585" s="12" t="s">
        <v>1147</v>
      </c>
      <c r="D585" s="13">
        <v>370</v>
      </c>
      <c r="E585" s="14" t="str">
        <f t="shared" si="36"/>
        <v>5</v>
      </c>
      <c r="F585" s="15"/>
      <c r="G585" s="15"/>
      <c r="H585" s="15"/>
      <c r="I585" s="15"/>
      <c r="J585" s="15"/>
      <c r="K585" s="15"/>
      <c r="L585" s="15"/>
      <c r="M585" s="15">
        <f t="shared" si="39"/>
        <v>0</v>
      </c>
      <c r="N585" s="16"/>
      <c r="O585" s="17">
        <f t="shared" si="37"/>
        <v>5</v>
      </c>
      <c r="P585" s="18" t="str">
        <f t="shared" si="38"/>
        <v>III B</v>
      </c>
      <c r="Q585" s="19"/>
    </row>
    <row r="586" spans="1:17" s="1" customFormat="1" ht="13.5" x14ac:dyDescent="0.25">
      <c r="A586" s="29" t="s">
        <v>1113</v>
      </c>
      <c r="B586" s="12" t="s">
        <v>1147</v>
      </c>
      <c r="C586" s="12" t="s">
        <v>1148</v>
      </c>
      <c r="D586" s="13">
        <v>60</v>
      </c>
      <c r="E586" s="14" t="str">
        <f t="shared" si="36"/>
        <v>1</v>
      </c>
      <c r="F586" s="15"/>
      <c r="G586" s="15"/>
      <c r="H586" s="15"/>
      <c r="I586" s="15"/>
      <c r="J586" s="15"/>
      <c r="K586" s="15"/>
      <c r="L586" s="15"/>
      <c r="M586" s="15">
        <f t="shared" si="39"/>
        <v>0</v>
      </c>
      <c r="N586" s="16"/>
      <c r="O586" s="17">
        <f t="shared" si="37"/>
        <v>1</v>
      </c>
      <c r="P586" s="18" t="str">
        <f t="shared" si="38"/>
        <v>IV</v>
      </c>
      <c r="Q586" s="19"/>
    </row>
    <row r="587" spans="1:17" s="1" customFormat="1" ht="13.5" x14ac:dyDescent="0.25">
      <c r="A587" s="29" t="s">
        <v>1113</v>
      </c>
      <c r="B587" s="12" t="s">
        <v>1147</v>
      </c>
      <c r="C587" s="12" t="s">
        <v>1149</v>
      </c>
      <c r="D587" s="13">
        <v>190</v>
      </c>
      <c r="E587" s="14" t="str">
        <f t="shared" si="36"/>
        <v>1</v>
      </c>
      <c r="F587" s="15"/>
      <c r="G587" s="15"/>
      <c r="H587" s="15"/>
      <c r="I587" s="15"/>
      <c r="J587" s="15"/>
      <c r="K587" s="15"/>
      <c r="L587" s="15"/>
      <c r="M587" s="15">
        <f t="shared" si="39"/>
        <v>0</v>
      </c>
      <c r="N587" s="16"/>
      <c r="O587" s="17">
        <f t="shared" si="37"/>
        <v>1</v>
      </c>
      <c r="P587" s="18" t="str">
        <f t="shared" si="38"/>
        <v>IV</v>
      </c>
      <c r="Q587" s="19"/>
    </row>
    <row r="588" spans="1:17" s="1" customFormat="1" ht="13.5" x14ac:dyDescent="0.25">
      <c r="A588" s="29" t="s">
        <v>1113</v>
      </c>
      <c r="B588" s="12" t="s">
        <v>1150</v>
      </c>
      <c r="C588" s="12" t="s">
        <v>1151</v>
      </c>
      <c r="D588" s="13">
        <v>382</v>
      </c>
      <c r="E588" s="14" t="str">
        <f t="shared" si="36"/>
        <v>5</v>
      </c>
      <c r="F588" s="15"/>
      <c r="G588" s="15"/>
      <c r="H588" s="15"/>
      <c r="I588" s="15"/>
      <c r="J588" s="15"/>
      <c r="K588" s="15"/>
      <c r="L588" s="15"/>
      <c r="M588" s="15">
        <f t="shared" si="39"/>
        <v>0</v>
      </c>
      <c r="N588" s="16"/>
      <c r="O588" s="17">
        <f t="shared" si="37"/>
        <v>5</v>
      </c>
      <c r="P588" s="18" t="str">
        <f t="shared" si="38"/>
        <v>III B</v>
      </c>
      <c r="Q588" s="19"/>
    </row>
    <row r="589" spans="1:17" s="1" customFormat="1" ht="13.5" x14ac:dyDescent="0.25">
      <c r="A589" s="29" t="s">
        <v>1113</v>
      </c>
      <c r="B589" s="12" t="s">
        <v>1150</v>
      </c>
      <c r="C589" s="12" t="s">
        <v>1152</v>
      </c>
      <c r="D589" s="13">
        <v>178</v>
      </c>
      <c r="E589" s="14" t="str">
        <f t="shared" si="36"/>
        <v>1</v>
      </c>
      <c r="F589" s="15"/>
      <c r="G589" s="15"/>
      <c r="H589" s="15"/>
      <c r="I589" s="15"/>
      <c r="J589" s="15"/>
      <c r="K589" s="15"/>
      <c r="L589" s="15"/>
      <c r="M589" s="15">
        <f t="shared" si="39"/>
        <v>0</v>
      </c>
      <c r="N589" s="16"/>
      <c r="O589" s="17">
        <f t="shared" si="37"/>
        <v>1</v>
      </c>
      <c r="P589" s="18" t="str">
        <f t="shared" si="38"/>
        <v>IV</v>
      </c>
      <c r="Q589" s="19"/>
    </row>
    <row r="590" spans="1:17" s="1" customFormat="1" ht="13.5" x14ac:dyDescent="0.25">
      <c r="A590" s="29" t="s">
        <v>1113</v>
      </c>
      <c r="B590" s="12" t="s">
        <v>1153</v>
      </c>
      <c r="C590" s="12" t="s">
        <v>1153</v>
      </c>
      <c r="D590" s="13">
        <v>311</v>
      </c>
      <c r="E590" s="14" t="str">
        <f t="shared" si="36"/>
        <v>5</v>
      </c>
      <c r="F590" s="15"/>
      <c r="G590" s="15"/>
      <c r="H590" s="15"/>
      <c r="I590" s="15"/>
      <c r="J590" s="15"/>
      <c r="K590" s="15"/>
      <c r="L590" s="15"/>
      <c r="M590" s="15">
        <f t="shared" si="39"/>
        <v>0</v>
      </c>
      <c r="N590" s="16"/>
      <c r="O590" s="17">
        <f t="shared" si="37"/>
        <v>5</v>
      </c>
      <c r="P590" s="18" t="str">
        <f t="shared" si="38"/>
        <v>III B</v>
      </c>
      <c r="Q590" s="19"/>
    </row>
    <row r="591" spans="1:17" s="1" customFormat="1" ht="13.5" x14ac:dyDescent="0.25">
      <c r="A591" s="29" t="s">
        <v>1113</v>
      </c>
      <c r="B591" s="12" t="s">
        <v>1153</v>
      </c>
      <c r="C591" s="12" t="s">
        <v>1154</v>
      </c>
      <c r="D591" s="13">
        <v>92</v>
      </c>
      <c r="E591" s="14" t="str">
        <f t="shared" si="36"/>
        <v>1</v>
      </c>
      <c r="F591" s="15"/>
      <c r="G591" s="15"/>
      <c r="H591" s="15"/>
      <c r="I591" s="15"/>
      <c r="J591" s="15"/>
      <c r="K591" s="15"/>
      <c r="L591" s="15"/>
      <c r="M591" s="15">
        <f t="shared" si="39"/>
        <v>0</v>
      </c>
      <c r="N591" s="16"/>
      <c r="O591" s="17">
        <f t="shared" si="37"/>
        <v>1</v>
      </c>
      <c r="P591" s="18" t="str">
        <f t="shared" si="38"/>
        <v>IV</v>
      </c>
      <c r="Q591" s="19"/>
    </row>
    <row r="592" spans="1:17" s="1" customFormat="1" ht="13.5" x14ac:dyDescent="0.25">
      <c r="A592" s="29" t="s">
        <v>1113</v>
      </c>
      <c r="B592" s="12" t="s">
        <v>1153</v>
      </c>
      <c r="C592" s="12" t="s">
        <v>1155</v>
      </c>
      <c r="D592" s="13">
        <v>133</v>
      </c>
      <c r="E592" s="14" t="str">
        <f t="shared" si="36"/>
        <v>1</v>
      </c>
      <c r="F592" s="15"/>
      <c r="G592" s="15"/>
      <c r="H592" s="15"/>
      <c r="I592" s="15"/>
      <c r="J592" s="15"/>
      <c r="K592" s="15"/>
      <c r="L592" s="15"/>
      <c r="M592" s="15">
        <f t="shared" si="39"/>
        <v>0</v>
      </c>
      <c r="N592" s="16"/>
      <c r="O592" s="17">
        <f t="shared" si="37"/>
        <v>1</v>
      </c>
      <c r="P592" s="18" t="str">
        <f t="shared" si="38"/>
        <v>IV</v>
      </c>
      <c r="Q592" s="19"/>
    </row>
    <row r="593" spans="1:17" s="1" customFormat="1" ht="13.5" x14ac:dyDescent="0.25">
      <c r="A593" s="29" t="s">
        <v>1113</v>
      </c>
      <c r="B593" s="12" t="s">
        <v>1156</v>
      </c>
      <c r="C593" s="12" t="s">
        <v>1156</v>
      </c>
      <c r="D593" s="13">
        <v>120</v>
      </c>
      <c r="E593" s="14" t="str">
        <f t="shared" si="36"/>
        <v>1</v>
      </c>
      <c r="F593" s="15"/>
      <c r="G593" s="15"/>
      <c r="H593" s="15"/>
      <c r="I593" s="15"/>
      <c r="J593" s="15"/>
      <c r="K593" s="15"/>
      <c r="L593" s="15"/>
      <c r="M593" s="15">
        <f t="shared" si="39"/>
        <v>0</v>
      </c>
      <c r="N593" s="16"/>
      <c r="O593" s="17">
        <f t="shared" si="37"/>
        <v>1</v>
      </c>
      <c r="P593" s="18" t="str">
        <f t="shared" si="38"/>
        <v>IV</v>
      </c>
      <c r="Q593" s="19"/>
    </row>
    <row r="594" spans="1:17" s="1" customFormat="1" ht="13.5" x14ac:dyDescent="0.25">
      <c r="A594" s="29" t="s">
        <v>1113</v>
      </c>
      <c r="B594" s="12" t="s">
        <v>1157</v>
      </c>
      <c r="C594" s="12" t="s">
        <v>1157</v>
      </c>
      <c r="D594" s="13">
        <v>489</v>
      </c>
      <c r="E594" s="14" t="str">
        <f t="shared" si="36"/>
        <v>5</v>
      </c>
      <c r="F594" s="15"/>
      <c r="G594" s="15"/>
      <c r="H594" s="15"/>
      <c r="I594" s="15"/>
      <c r="J594" s="15"/>
      <c r="K594" s="15"/>
      <c r="L594" s="15"/>
      <c r="M594" s="15">
        <f t="shared" si="39"/>
        <v>0</v>
      </c>
      <c r="N594" s="16"/>
      <c r="O594" s="17">
        <f t="shared" si="37"/>
        <v>5</v>
      </c>
      <c r="P594" s="18" t="str">
        <f t="shared" si="38"/>
        <v>III B</v>
      </c>
      <c r="Q594" s="19"/>
    </row>
    <row r="595" spans="1:17" s="1" customFormat="1" ht="13.5" x14ac:dyDescent="0.25">
      <c r="A595" s="29" t="s">
        <v>1113</v>
      </c>
      <c r="B595" s="12" t="s">
        <v>1157</v>
      </c>
      <c r="C595" s="12" t="s">
        <v>1158</v>
      </c>
      <c r="D595" s="13">
        <v>394</v>
      </c>
      <c r="E595" s="14" t="str">
        <f t="shared" si="36"/>
        <v>5</v>
      </c>
      <c r="F595" s="15"/>
      <c r="G595" s="15"/>
      <c r="H595" s="15"/>
      <c r="I595" s="15"/>
      <c r="J595" s="15"/>
      <c r="K595" s="15"/>
      <c r="L595" s="15"/>
      <c r="M595" s="15">
        <f t="shared" si="39"/>
        <v>0</v>
      </c>
      <c r="N595" s="16"/>
      <c r="O595" s="17">
        <f t="shared" si="37"/>
        <v>5</v>
      </c>
      <c r="P595" s="18" t="str">
        <f t="shared" si="38"/>
        <v>III B</v>
      </c>
      <c r="Q595" s="19"/>
    </row>
    <row r="596" spans="1:17" s="1" customFormat="1" ht="13.5" x14ac:dyDescent="0.25">
      <c r="A596" s="29" t="s">
        <v>1113</v>
      </c>
      <c r="B596" s="12" t="s">
        <v>1159</v>
      </c>
      <c r="C596" s="12" t="s">
        <v>1159</v>
      </c>
      <c r="D596" s="13">
        <v>419</v>
      </c>
      <c r="E596" s="14" t="str">
        <f t="shared" si="36"/>
        <v>5</v>
      </c>
      <c r="F596" s="15"/>
      <c r="G596" s="15"/>
      <c r="H596" s="15"/>
      <c r="I596" s="15"/>
      <c r="J596" s="15"/>
      <c r="K596" s="15"/>
      <c r="L596" s="15"/>
      <c r="M596" s="15">
        <f t="shared" si="39"/>
        <v>0</v>
      </c>
      <c r="N596" s="16"/>
      <c r="O596" s="17">
        <f t="shared" si="37"/>
        <v>5</v>
      </c>
      <c r="P596" s="18" t="str">
        <f t="shared" si="38"/>
        <v>III B</v>
      </c>
      <c r="Q596" s="19"/>
    </row>
    <row r="597" spans="1:17" s="1" customFormat="1" ht="13.5" x14ac:dyDescent="0.25">
      <c r="A597" s="29" t="s">
        <v>1113</v>
      </c>
      <c r="B597" s="12" t="s">
        <v>1159</v>
      </c>
      <c r="C597" s="12" t="s">
        <v>1160</v>
      </c>
      <c r="D597" s="13">
        <v>57</v>
      </c>
      <c r="E597" s="14" t="str">
        <f t="shared" si="36"/>
        <v>1</v>
      </c>
      <c r="F597" s="15"/>
      <c r="G597" s="15"/>
      <c r="H597" s="15"/>
      <c r="I597" s="15"/>
      <c r="J597" s="15"/>
      <c r="K597" s="15"/>
      <c r="L597" s="15"/>
      <c r="M597" s="15">
        <f t="shared" si="39"/>
        <v>0</v>
      </c>
      <c r="N597" s="16"/>
      <c r="O597" s="17">
        <f t="shared" si="37"/>
        <v>1</v>
      </c>
      <c r="P597" s="18" t="str">
        <f t="shared" si="38"/>
        <v>IV</v>
      </c>
      <c r="Q597" s="19"/>
    </row>
    <row r="598" spans="1:17" s="1" customFormat="1" ht="13.5" x14ac:dyDescent="0.25">
      <c r="A598" s="29" t="s">
        <v>1113</v>
      </c>
      <c r="B598" s="12" t="s">
        <v>1159</v>
      </c>
      <c r="C598" s="12" t="s">
        <v>1161</v>
      </c>
      <c r="D598" s="13">
        <v>52</v>
      </c>
      <c r="E598" s="14" t="str">
        <f t="shared" si="36"/>
        <v>1</v>
      </c>
      <c r="F598" s="15"/>
      <c r="G598" s="15"/>
      <c r="H598" s="15"/>
      <c r="I598" s="15"/>
      <c r="J598" s="15"/>
      <c r="K598" s="15"/>
      <c r="L598" s="15"/>
      <c r="M598" s="15">
        <f t="shared" si="39"/>
        <v>0</v>
      </c>
      <c r="N598" s="16"/>
      <c r="O598" s="17">
        <f t="shared" si="37"/>
        <v>1</v>
      </c>
      <c r="P598" s="18" t="str">
        <f t="shared" si="38"/>
        <v>IV</v>
      </c>
      <c r="Q598" s="19"/>
    </row>
    <row r="599" spans="1:17" s="1" customFormat="1" ht="13.5" x14ac:dyDescent="0.25">
      <c r="A599" s="29" t="s">
        <v>1113</v>
      </c>
      <c r="B599" s="12" t="s">
        <v>1159</v>
      </c>
      <c r="C599" s="12" t="s">
        <v>1162</v>
      </c>
      <c r="D599" s="13">
        <v>61</v>
      </c>
      <c r="E599" s="14" t="str">
        <f t="shared" si="36"/>
        <v>1</v>
      </c>
      <c r="F599" s="15"/>
      <c r="G599" s="15"/>
      <c r="H599" s="15"/>
      <c r="I599" s="15"/>
      <c r="J599" s="15"/>
      <c r="K599" s="15"/>
      <c r="L599" s="15"/>
      <c r="M599" s="15">
        <f t="shared" si="39"/>
        <v>0</v>
      </c>
      <c r="N599" s="16"/>
      <c r="O599" s="17">
        <f t="shared" si="37"/>
        <v>1</v>
      </c>
      <c r="P599" s="18" t="str">
        <f t="shared" si="38"/>
        <v>IV</v>
      </c>
      <c r="Q599" s="19"/>
    </row>
    <row r="600" spans="1:17" s="1" customFormat="1" ht="13.5" x14ac:dyDescent="0.25">
      <c r="A600" s="29" t="s">
        <v>1113</v>
      </c>
      <c r="B600" s="12" t="s">
        <v>1163</v>
      </c>
      <c r="C600" s="12" t="s">
        <v>1164</v>
      </c>
      <c r="D600" s="13">
        <v>125</v>
      </c>
      <c r="E600" s="14" t="str">
        <f t="shared" si="36"/>
        <v>1</v>
      </c>
      <c r="F600" s="15"/>
      <c r="G600" s="15"/>
      <c r="H600" s="15"/>
      <c r="I600" s="15"/>
      <c r="J600" s="15"/>
      <c r="K600" s="15"/>
      <c r="L600" s="15"/>
      <c r="M600" s="15">
        <f t="shared" si="39"/>
        <v>0</v>
      </c>
      <c r="N600" s="16"/>
      <c r="O600" s="17">
        <f t="shared" si="37"/>
        <v>1</v>
      </c>
      <c r="P600" s="18" t="str">
        <f t="shared" si="38"/>
        <v>IV</v>
      </c>
      <c r="Q600" s="19"/>
    </row>
    <row r="601" spans="1:17" s="1" customFormat="1" ht="13.5" x14ac:dyDescent="0.25">
      <c r="A601" s="25" t="s">
        <v>1113</v>
      </c>
      <c r="B601" s="26" t="s">
        <v>1165</v>
      </c>
      <c r="C601" s="26" t="s">
        <v>1167</v>
      </c>
      <c r="D601" s="27">
        <v>56</v>
      </c>
      <c r="E601" s="14" t="str">
        <f t="shared" si="36"/>
        <v>1</v>
      </c>
      <c r="F601" s="15"/>
      <c r="G601" s="15"/>
      <c r="H601" s="15"/>
      <c r="I601" s="15"/>
      <c r="J601" s="15"/>
      <c r="K601" s="15"/>
      <c r="L601" s="15"/>
      <c r="M601" s="15">
        <f t="shared" si="39"/>
        <v>0</v>
      </c>
      <c r="N601" s="16"/>
      <c r="O601" s="17">
        <f t="shared" si="37"/>
        <v>1</v>
      </c>
      <c r="P601" s="18" t="str">
        <f t="shared" si="38"/>
        <v>IV</v>
      </c>
      <c r="Q601" s="19"/>
    </row>
    <row r="602" spans="1:17" s="1" customFormat="1" ht="13.5" x14ac:dyDescent="0.25">
      <c r="A602" s="25" t="s">
        <v>1113</v>
      </c>
      <c r="B602" s="26" t="s">
        <v>1165</v>
      </c>
      <c r="C602" s="26" t="s">
        <v>1168</v>
      </c>
      <c r="D602" s="27">
        <v>18</v>
      </c>
      <c r="E602" s="14" t="str">
        <f t="shared" si="36"/>
        <v>1</v>
      </c>
      <c r="F602" s="15"/>
      <c r="G602" s="15"/>
      <c r="H602" s="15"/>
      <c r="I602" s="15"/>
      <c r="J602" s="15"/>
      <c r="K602" s="15"/>
      <c r="L602" s="15"/>
      <c r="M602" s="15">
        <f t="shared" si="39"/>
        <v>0</v>
      </c>
      <c r="N602" s="16"/>
      <c r="O602" s="17">
        <f t="shared" si="37"/>
        <v>1</v>
      </c>
      <c r="P602" s="18" t="str">
        <f t="shared" si="38"/>
        <v>IV</v>
      </c>
      <c r="Q602" s="19"/>
    </row>
    <row r="603" spans="1:17" s="1" customFormat="1" ht="13.5" x14ac:dyDescent="0.25">
      <c r="A603" s="25" t="s">
        <v>1113</v>
      </c>
      <c r="B603" s="26" t="s">
        <v>1165</v>
      </c>
      <c r="C603" s="26" t="s">
        <v>1169</v>
      </c>
      <c r="D603" s="27">
        <v>53</v>
      </c>
      <c r="E603" s="14" t="str">
        <f t="shared" si="36"/>
        <v>1</v>
      </c>
      <c r="F603" s="15"/>
      <c r="G603" s="15"/>
      <c r="H603" s="15"/>
      <c r="I603" s="15"/>
      <c r="J603" s="15"/>
      <c r="K603" s="15"/>
      <c r="L603" s="15"/>
      <c r="M603" s="15">
        <f t="shared" si="39"/>
        <v>0</v>
      </c>
      <c r="N603" s="16"/>
      <c r="O603" s="17">
        <f t="shared" si="37"/>
        <v>1</v>
      </c>
      <c r="P603" s="18" t="str">
        <f t="shared" si="38"/>
        <v>IV</v>
      </c>
      <c r="Q603" s="19"/>
    </row>
    <row r="604" spans="1:17" s="1" customFormat="1" ht="13.5" x14ac:dyDescent="0.25">
      <c r="A604" s="25" t="s">
        <v>1113</v>
      </c>
      <c r="B604" s="26" t="s">
        <v>1165</v>
      </c>
      <c r="C604" s="26" t="s">
        <v>1165</v>
      </c>
      <c r="D604" s="27">
        <v>425</v>
      </c>
      <c r="E604" s="14" t="str">
        <f t="shared" si="36"/>
        <v>5</v>
      </c>
      <c r="F604" s="15">
        <v>1</v>
      </c>
      <c r="G604" s="15"/>
      <c r="H604" s="15"/>
      <c r="I604" s="15"/>
      <c r="J604" s="15"/>
      <c r="K604" s="15"/>
      <c r="L604" s="15"/>
      <c r="M604" s="15">
        <f t="shared" si="39"/>
        <v>1</v>
      </c>
      <c r="N604" s="16"/>
      <c r="O604" s="17">
        <f t="shared" si="37"/>
        <v>6</v>
      </c>
      <c r="P604" s="18" t="str">
        <f t="shared" si="38"/>
        <v>III A</v>
      </c>
      <c r="Q604" s="28" t="s">
        <v>1166</v>
      </c>
    </row>
    <row r="605" spans="1:17" s="1" customFormat="1" ht="13.5" x14ac:dyDescent="0.25">
      <c r="A605" s="25" t="s">
        <v>1113</v>
      </c>
      <c r="B605" s="26" t="s">
        <v>1165</v>
      </c>
      <c r="C605" s="26" t="s">
        <v>1170</v>
      </c>
      <c r="D605" s="27">
        <v>40</v>
      </c>
      <c r="E605" s="14" t="str">
        <f t="shared" si="36"/>
        <v>1</v>
      </c>
      <c r="F605" s="15"/>
      <c r="G605" s="15"/>
      <c r="H605" s="15"/>
      <c r="I605" s="15"/>
      <c r="J605" s="15"/>
      <c r="K605" s="15"/>
      <c r="L605" s="15"/>
      <c r="M605" s="15">
        <f t="shared" si="39"/>
        <v>0</v>
      </c>
      <c r="N605" s="16"/>
      <c r="O605" s="17">
        <f t="shared" si="37"/>
        <v>1</v>
      </c>
      <c r="P605" s="18" t="str">
        <f t="shared" si="38"/>
        <v>IV</v>
      </c>
      <c r="Q605" s="19"/>
    </row>
    <row r="606" spans="1:17" s="1" customFormat="1" ht="13.5" x14ac:dyDescent="0.25">
      <c r="A606" s="25" t="s">
        <v>1113</v>
      </c>
      <c r="B606" s="26" t="s">
        <v>1165</v>
      </c>
      <c r="C606" s="26" t="s">
        <v>1171</v>
      </c>
      <c r="D606" s="27">
        <v>36</v>
      </c>
      <c r="E606" s="14" t="str">
        <f t="shared" si="36"/>
        <v>1</v>
      </c>
      <c r="F606" s="15"/>
      <c r="G606" s="15"/>
      <c r="H606" s="15"/>
      <c r="I606" s="15"/>
      <c r="J606" s="15"/>
      <c r="K606" s="15"/>
      <c r="L606" s="15"/>
      <c r="M606" s="15">
        <f t="shared" si="39"/>
        <v>0</v>
      </c>
      <c r="N606" s="16"/>
      <c r="O606" s="17">
        <f t="shared" si="37"/>
        <v>1</v>
      </c>
      <c r="P606" s="18" t="str">
        <f t="shared" si="38"/>
        <v>IV</v>
      </c>
      <c r="Q606" s="19"/>
    </row>
    <row r="607" spans="1:17" s="1" customFormat="1" ht="13.5" x14ac:dyDescent="0.25">
      <c r="A607" s="25" t="s">
        <v>1113</v>
      </c>
      <c r="B607" s="26" t="s">
        <v>1165</v>
      </c>
      <c r="C607" s="26" t="s">
        <v>1172</v>
      </c>
      <c r="D607" s="27">
        <v>6</v>
      </c>
      <c r="E607" s="14" t="str">
        <f t="shared" si="36"/>
        <v>1</v>
      </c>
      <c r="F607" s="15"/>
      <c r="G607" s="15"/>
      <c r="H607" s="15"/>
      <c r="I607" s="15"/>
      <c r="J607" s="15"/>
      <c r="K607" s="15"/>
      <c r="L607" s="15"/>
      <c r="M607" s="15">
        <f t="shared" si="39"/>
        <v>0</v>
      </c>
      <c r="N607" s="16"/>
      <c r="O607" s="17">
        <f t="shared" si="37"/>
        <v>1</v>
      </c>
      <c r="P607" s="18" t="str">
        <f t="shared" si="38"/>
        <v>IV</v>
      </c>
      <c r="Q607" s="19"/>
    </row>
    <row r="608" spans="1:17" s="1" customFormat="1" ht="13.5" x14ac:dyDescent="0.25">
      <c r="A608" s="25" t="s">
        <v>1113</v>
      </c>
      <c r="B608" s="26" t="s">
        <v>1173</v>
      </c>
      <c r="C608" s="26" t="s">
        <v>1174</v>
      </c>
      <c r="D608" s="27">
        <v>118</v>
      </c>
      <c r="E608" s="14" t="str">
        <f t="shared" si="36"/>
        <v>1</v>
      </c>
      <c r="F608" s="15"/>
      <c r="G608" s="15"/>
      <c r="H608" s="15"/>
      <c r="I608" s="15"/>
      <c r="J608" s="15"/>
      <c r="K608" s="15"/>
      <c r="L608" s="15"/>
      <c r="M608" s="15">
        <f t="shared" si="39"/>
        <v>0</v>
      </c>
      <c r="N608" s="16"/>
      <c r="O608" s="17">
        <f t="shared" si="37"/>
        <v>1</v>
      </c>
      <c r="P608" s="18" t="str">
        <f t="shared" si="38"/>
        <v>IV</v>
      </c>
      <c r="Q608" s="19"/>
    </row>
    <row r="609" spans="1:17" s="1" customFormat="1" ht="13.5" x14ac:dyDescent="0.25">
      <c r="A609" s="25" t="s">
        <v>1113</v>
      </c>
      <c r="B609" s="26" t="s">
        <v>1173</v>
      </c>
      <c r="C609" s="26" t="s">
        <v>1173</v>
      </c>
      <c r="D609" s="27">
        <v>1900</v>
      </c>
      <c r="E609" s="14" t="str">
        <f t="shared" si="36"/>
        <v>10</v>
      </c>
      <c r="F609" s="15"/>
      <c r="G609" s="15"/>
      <c r="H609" s="15"/>
      <c r="I609" s="15"/>
      <c r="J609" s="15"/>
      <c r="K609" s="15"/>
      <c r="L609" s="15"/>
      <c r="M609" s="15">
        <f t="shared" si="39"/>
        <v>0</v>
      </c>
      <c r="N609" s="16"/>
      <c r="O609" s="17">
        <f t="shared" si="37"/>
        <v>10</v>
      </c>
      <c r="P609" s="18" t="str">
        <f t="shared" si="38"/>
        <v>III A</v>
      </c>
      <c r="Q609" s="19"/>
    </row>
    <row r="610" spans="1:17" s="1" customFormat="1" ht="13.5" x14ac:dyDescent="0.25">
      <c r="A610" s="25" t="s">
        <v>1113</v>
      </c>
      <c r="B610" s="26" t="s">
        <v>1173</v>
      </c>
      <c r="C610" s="26" t="s">
        <v>1175</v>
      </c>
      <c r="D610" s="27">
        <v>133</v>
      </c>
      <c r="E610" s="14" t="str">
        <f t="shared" si="36"/>
        <v>1</v>
      </c>
      <c r="F610" s="15"/>
      <c r="G610" s="15"/>
      <c r="H610" s="15"/>
      <c r="I610" s="15"/>
      <c r="J610" s="15"/>
      <c r="K610" s="15"/>
      <c r="L610" s="15"/>
      <c r="M610" s="15">
        <f t="shared" si="39"/>
        <v>0</v>
      </c>
      <c r="N610" s="16"/>
      <c r="O610" s="17">
        <f t="shared" si="37"/>
        <v>1</v>
      </c>
      <c r="P610" s="18" t="str">
        <f t="shared" si="38"/>
        <v>IV</v>
      </c>
      <c r="Q610" s="19"/>
    </row>
    <row r="611" spans="1:17" s="1" customFormat="1" ht="13.5" x14ac:dyDescent="0.25">
      <c r="A611" s="25" t="s">
        <v>1113</v>
      </c>
      <c r="B611" s="26" t="s">
        <v>1173</v>
      </c>
      <c r="C611" s="26" t="s">
        <v>1176</v>
      </c>
      <c r="D611" s="27">
        <v>211</v>
      </c>
      <c r="E611" s="14" t="str">
        <f t="shared" si="36"/>
        <v>5</v>
      </c>
      <c r="F611" s="15"/>
      <c r="G611" s="15"/>
      <c r="H611" s="15"/>
      <c r="I611" s="15"/>
      <c r="J611" s="15"/>
      <c r="K611" s="15"/>
      <c r="L611" s="15"/>
      <c r="M611" s="15">
        <f t="shared" si="39"/>
        <v>0</v>
      </c>
      <c r="N611" s="16"/>
      <c r="O611" s="17">
        <f t="shared" si="37"/>
        <v>5</v>
      </c>
      <c r="P611" s="18" t="str">
        <f t="shared" si="38"/>
        <v>III B</v>
      </c>
      <c r="Q611" s="19"/>
    </row>
    <row r="612" spans="1:17" s="1" customFormat="1" ht="13.5" x14ac:dyDescent="0.25">
      <c r="A612" s="29" t="s">
        <v>1113</v>
      </c>
      <c r="B612" s="12" t="s">
        <v>1177</v>
      </c>
      <c r="C612" s="12" t="s">
        <v>1177</v>
      </c>
      <c r="D612" s="13">
        <v>1392</v>
      </c>
      <c r="E612" s="14" t="str">
        <f t="shared" si="36"/>
        <v>10</v>
      </c>
      <c r="F612" s="15"/>
      <c r="G612" s="15"/>
      <c r="H612" s="15"/>
      <c r="I612" s="15"/>
      <c r="J612" s="15"/>
      <c r="K612" s="15"/>
      <c r="L612" s="15"/>
      <c r="M612" s="15">
        <f t="shared" si="39"/>
        <v>0</v>
      </c>
      <c r="N612" s="16"/>
      <c r="O612" s="17">
        <f t="shared" si="37"/>
        <v>10</v>
      </c>
      <c r="P612" s="18" t="str">
        <f t="shared" si="38"/>
        <v>III A</v>
      </c>
      <c r="Q612" s="19"/>
    </row>
    <row r="613" spans="1:17" s="1" customFormat="1" ht="13.5" x14ac:dyDescent="0.25">
      <c r="A613" s="29" t="s">
        <v>1113</v>
      </c>
      <c r="B613" s="12" t="s">
        <v>699</v>
      </c>
      <c r="C613" s="12" t="s">
        <v>1178</v>
      </c>
      <c r="D613" s="13">
        <v>96</v>
      </c>
      <c r="E613" s="14" t="str">
        <f t="shared" si="36"/>
        <v>1</v>
      </c>
      <c r="F613" s="15"/>
      <c r="G613" s="15"/>
      <c r="H613" s="15"/>
      <c r="I613" s="15"/>
      <c r="J613" s="15"/>
      <c r="K613" s="15"/>
      <c r="L613" s="15"/>
      <c r="M613" s="15">
        <f t="shared" si="39"/>
        <v>0</v>
      </c>
      <c r="N613" s="16"/>
      <c r="O613" s="17">
        <f t="shared" si="37"/>
        <v>1</v>
      </c>
      <c r="P613" s="18" t="str">
        <f t="shared" si="38"/>
        <v>IV</v>
      </c>
      <c r="Q613" s="19"/>
    </row>
    <row r="614" spans="1:17" s="1" customFormat="1" ht="13.5" x14ac:dyDescent="0.25">
      <c r="A614" s="29" t="s">
        <v>1113</v>
      </c>
      <c r="B614" s="12" t="s">
        <v>699</v>
      </c>
      <c r="C614" s="12" t="s">
        <v>1179</v>
      </c>
      <c r="D614" s="13">
        <v>44</v>
      </c>
      <c r="E614" s="14" t="str">
        <f t="shared" si="36"/>
        <v>1</v>
      </c>
      <c r="F614" s="15"/>
      <c r="G614" s="15"/>
      <c r="H614" s="15"/>
      <c r="I614" s="15"/>
      <c r="J614" s="15"/>
      <c r="K614" s="15"/>
      <c r="L614" s="15"/>
      <c r="M614" s="15">
        <f t="shared" si="39"/>
        <v>0</v>
      </c>
      <c r="N614" s="16"/>
      <c r="O614" s="17">
        <f t="shared" si="37"/>
        <v>1</v>
      </c>
      <c r="P614" s="18" t="str">
        <f t="shared" si="38"/>
        <v>IV</v>
      </c>
      <c r="Q614" s="19"/>
    </row>
    <row r="615" spans="1:17" s="1" customFormat="1" ht="13.5" x14ac:dyDescent="0.25">
      <c r="A615" s="29" t="s">
        <v>1113</v>
      </c>
      <c r="B615" s="12" t="s">
        <v>699</v>
      </c>
      <c r="C615" s="12" t="s">
        <v>1180</v>
      </c>
      <c r="D615" s="13">
        <v>55</v>
      </c>
      <c r="E615" s="14" t="str">
        <f t="shared" si="36"/>
        <v>1</v>
      </c>
      <c r="F615" s="15"/>
      <c r="G615" s="15"/>
      <c r="H615" s="15"/>
      <c r="I615" s="15"/>
      <c r="J615" s="15"/>
      <c r="K615" s="15"/>
      <c r="L615" s="15"/>
      <c r="M615" s="15">
        <f t="shared" si="39"/>
        <v>0</v>
      </c>
      <c r="N615" s="16"/>
      <c r="O615" s="17">
        <f t="shared" si="37"/>
        <v>1</v>
      </c>
      <c r="P615" s="18" t="str">
        <f t="shared" si="38"/>
        <v>IV</v>
      </c>
      <c r="Q615" s="19"/>
    </row>
    <row r="616" spans="1:17" s="1" customFormat="1" ht="13.5" x14ac:dyDescent="0.25">
      <c r="A616" s="29" t="s">
        <v>1113</v>
      </c>
      <c r="B616" s="12" t="s">
        <v>699</v>
      </c>
      <c r="C616" s="12" t="s">
        <v>1181</v>
      </c>
      <c r="D616" s="13">
        <v>33</v>
      </c>
      <c r="E616" s="14" t="str">
        <f t="shared" si="36"/>
        <v>1</v>
      </c>
      <c r="F616" s="15"/>
      <c r="G616" s="15"/>
      <c r="H616" s="15"/>
      <c r="I616" s="15"/>
      <c r="J616" s="15"/>
      <c r="K616" s="15"/>
      <c r="L616" s="15"/>
      <c r="M616" s="15">
        <f t="shared" si="39"/>
        <v>0</v>
      </c>
      <c r="N616" s="16"/>
      <c r="O616" s="17">
        <f t="shared" si="37"/>
        <v>1</v>
      </c>
      <c r="P616" s="18" t="str">
        <f t="shared" si="38"/>
        <v>IV</v>
      </c>
      <c r="Q616" s="19"/>
    </row>
    <row r="617" spans="1:17" s="1" customFormat="1" ht="13.5" x14ac:dyDescent="0.25">
      <c r="A617" s="29" t="s">
        <v>1113</v>
      </c>
      <c r="B617" s="12" t="s">
        <v>699</v>
      </c>
      <c r="C617" s="12" t="s">
        <v>1182</v>
      </c>
      <c r="D617" s="13">
        <v>16</v>
      </c>
      <c r="E617" s="14" t="str">
        <f t="shared" si="36"/>
        <v>1</v>
      </c>
      <c r="F617" s="15"/>
      <c r="G617" s="15"/>
      <c r="H617" s="15"/>
      <c r="I617" s="15"/>
      <c r="J617" s="15"/>
      <c r="K617" s="15"/>
      <c r="L617" s="15"/>
      <c r="M617" s="15">
        <f t="shared" si="39"/>
        <v>0</v>
      </c>
      <c r="N617" s="16"/>
      <c r="O617" s="17">
        <f t="shared" si="37"/>
        <v>1</v>
      </c>
      <c r="P617" s="18" t="str">
        <f t="shared" si="38"/>
        <v>IV</v>
      </c>
      <c r="Q617" s="19"/>
    </row>
    <row r="618" spans="1:17" s="1" customFormat="1" ht="13.5" x14ac:dyDescent="0.25">
      <c r="A618" s="29" t="s">
        <v>1113</v>
      </c>
      <c r="B618" s="12" t="s">
        <v>699</v>
      </c>
      <c r="C618" s="12" t="s">
        <v>699</v>
      </c>
      <c r="D618" s="13">
        <v>537</v>
      </c>
      <c r="E618" s="14" t="str">
        <f t="shared" si="36"/>
        <v>5</v>
      </c>
      <c r="F618" s="15"/>
      <c r="G618" s="15"/>
      <c r="H618" s="15"/>
      <c r="I618" s="15"/>
      <c r="J618" s="15"/>
      <c r="K618" s="15"/>
      <c r="L618" s="15"/>
      <c r="M618" s="15">
        <f t="shared" si="39"/>
        <v>0</v>
      </c>
      <c r="N618" s="16"/>
      <c r="O618" s="17">
        <f t="shared" si="37"/>
        <v>5</v>
      </c>
      <c r="P618" s="18" t="str">
        <f t="shared" si="38"/>
        <v>III B</v>
      </c>
      <c r="Q618" s="19"/>
    </row>
    <row r="619" spans="1:17" s="1" customFormat="1" ht="13.5" x14ac:dyDescent="0.25">
      <c r="A619" s="29" t="s">
        <v>1113</v>
      </c>
      <c r="B619" s="12" t="s">
        <v>699</v>
      </c>
      <c r="C619" s="12" t="s">
        <v>1183</v>
      </c>
      <c r="D619" s="13">
        <v>16</v>
      </c>
      <c r="E619" s="14" t="str">
        <f t="shared" si="36"/>
        <v>1</v>
      </c>
      <c r="F619" s="15"/>
      <c r="G619" s="15"/>
      <c r="H619" s="15"/>
      <c r="I619" s="15"/>
      <c r="J619" s="15"/>
      <c r="K619" s="15"/>
      <c r="L619" s="15"/>
      <c r="M619" s="15">
        <f t="shared" si="39"/>
        <v>0</v>
      </c>
      <c r="N619" s="16"/>
      <c r="O619" s="17">
        <f t="shared" si="37"/>
        <v>1</v>
      </c>
      <c r="P619" s="18" t="str">
        <f t="shared" si="38"/>
        <v>IV</v>
      </c>
      <c r="Q619" s="19"/>
    </row>
    <row r="620" spans="1:17" s="1" customFormat="1" ht="13.5" x14ac:dyDescent="0.25">
      <c r="A620" s="29" t="s">
        <v>1113</v>
      </c>
      <c r="B620" s="12" t="s">
        <v>699</v>
      </c>
      <c r="C620" s="12" t="s">
        <v>1184</v>
      </c>
      <c r="D620" s="13">
        <v>53</v>
      </c>
      <c r="E620" s="14" t="str">
        <f t="shared" si="36"/>
        <v>1</v>
      </c>
      <c r="F620" s="15"/>
      <c r="G620" s="15"/>
      <c r="H620" s="15"/>
      <c r="I620" s="15"/>
      <c r="J620" s="15"/>
      <c r="K620" s="15"/>
      <c r="L620" s="15"/>
      <c r="M620" s="15">
        <f t="shared" si="39"/>
        <v>0</v>
      </c>
      <c r="N620" s="16"/>
      <c r="O620" s="17">
        <f t="shared" si="37"/>
        <v>1</v>
      </c>
      <c r="P620" s="18" t="str">
        <f t="shared" si="38"/>
        <v>IV</v>
      </c>
      <c r="Q620" s="19"/>
    </row>
    <row r="621" spans="1:17" s="1" customFormat="1" ht="13.5" x14ac:dyDescent="0.25">
      <c r="A621" s="29" t="s">
        <v>1113</v>
      </c>
      <c r="B621" s="12" t="s">
        <v>699</v>
      </c>
      <c r="C621" s="12" t="s">
        <v>1185</v>
      </c>
      <c r="D621" s="13">
        <v>12</v>
      </c>
      <c r="E621" s="14" t="str">
        <f t="shared" si="36"/>
        <v>1</v>
      </c>
      <c r="F621" s="15"/>
      <c r="G621" s="15"/>
      <c r="H621" s="15"/>
      <c r="I621" s="15"/>
      <c r="J621" s="15"/>
      <c r="K621" s="15"/>
      <c r="L621" s="15"/>
      <c r="M621" s="15">
        <f t="shared" si="39"/>
        <v>0</v>
      </c>
      <c r="N621" s="16"/>
      <c r="O621" s="17">
        <f t="shared" si="37"/>
        <v>1</v>
      </c>
      <c r="P621" s="18" t="str">
        <f t="shared" si="38"/>
        <v>IV</v>
      </c>
      <c r="Q621" s="19"/>
    </row>
    <row r="622" spans="1:17" s="1" customFormat="1" ht="13.5" x14ac:dyDescent="0.25">
      <c r="A622" s="29" t="s">
        <v>1113</v>
      </c>
      <c r="B622" s="12" t="s">
        <v>699</v>
      </c>
      <c r="C622" s="12" t="s">
        <v>1186</v>
      </c>
      <c r="D622" s="13">
        <v>24</v>
      </c>
      <c r="E622" s="14" t="str">
        <f t="shared" si="36"/>
        <v>1</v>
      </c>
      <c r="F622" s="15"/>
      <c r="G622" s="15"/>
      <c r="H622" s="15"/>
      <c r="I622" s="15"/>
      <c r="J622" s="15"/>
      <c r="K622" s="15"/>
      <c r="L622" s="15"/>
      <c r="M622" s="15">
        <f t="shared" si="39"/>
        <v>0</v>
      </c>
      <c r="N622" s="16"/>
      <c r="O622" s="17">
        <f t="shared" si="37"/>
        <v>1</v>
      </c>
      <c r="P622" s="18" t="str">
        <f t="shared" si="38"/>
        <v>IV</v>
      </c>
      <c r="Q622" s="19"/>
    </row>
    <row r="623" spans="1:17" s="1" customFormat="1" ht="13.5" x14ac:dyDescent="0.25">
      <c r="A623" s="29" t="s">
        <v>1113</v>
      </c>
      <c r="B623" s="12" t="s">
        <v>699</v>
      </c>
      <c r="C623" s="12" t="s">
        <v>1187</v>
      </c>
      <c r="D623" s="13">
        <v>48</v>
      </c>
      <c r="E623" s="14" t="str">
        <f t="shared" si="36"/>
        <v>1</v>
      </c>
      <c r="F623" s="15"/>
      <c r="G623" s="15"/>
      <c r="H623" s="15"/>
      <c r="I623" s="15"/>
      <c r="J623" s="15"/>
      <c r="K623" s="15"/>
      <c r="L623" s="15"/>
      <c r="M623" s="15">
        <f t="shared" si="39"/>
        <v>0</v>
      </c>
      <c r="N623" s="16"/>
      <c r="O623" s="17">
        <f t="shared" si="37"/>
        <v>1</v>
      </c>
      <c r="P623" s="18" t="str">
        <f t="shared" si="38"/>
        <v>IV</v>
      </c>
      <c r="Q623" s="19"/>
    </row>
    <row r="624" spans="1:17" s="1" customFormat="1" ht="13.5" x14ac:dyDescent="0.25">
      <c r="A624" s="29" t="s">
        <v>1113</v>
      </c>
      <c r="B624" s="12" t="s">
        <v>924</v>
      </c>
      <c r="C624" s="12" t="s">
        <v>1188</v>
      </c>
      <c r="D624" s="13">
        <v>118</v>
      </c>
      <c r="E624" s="14" t="str">
        <f t="shared" si="36"/>
        <v>1</v>
      </c>
      <c r="F624" s="15"/>
      <c r="G624" s="15"/>
      <c r="H624" s="15"/>
      <c r="I624" s="15"/>
      <c r="J624" s="15"/>
      <c r="K624" s="15"/>
      <c r="L624" s="15"/>
      <c r="M624" s="15">
        <f t="shared" si="39"/>
        <v>0</v>
      </c>
      <c r="N624" s="16"/>
      <c r="O624" s="17">
        <f t="shared" si="37"/>
        <v>1</v>
      </c>
      <c r="P624" s="18" t="str">
        <f t="shared" si="38"/>
        <v>IV</v>
      </c>
      <c r="Q624" s="19"/>
    </row>
    <row r="625" spans="1:17" s="1" customFormat="1" ht="13.5" x14ac:dyDescent="0.25">
      <c r="A625" s="29" t="s">
        <v>1113</v>
      </c>
      <c r="B625" s="12" t="s">
        <v>924</v>
      </c>
      <c r="C625" s="12" t="s">
        <v>1189</v>
      </c>
      <c r="D625" s="13">
        <v>41</v>
      </c>
      <c r="E625" s="14" t="str">
        <f t="shared" si="36"/>
        <v>1</v>
      </c>
      <c r="F625" s="15"/>
      <c r="G625" s="15"/>
      <c r="H625" s="15"/>
      <c r="I625" s="15"/>
      <c r="J625" s="15"/>
      <c r="K625" s="15"/>
      <c r="L625" s="15"/>
      <c r="M625" s="15">
        <f t="shared" si="39"/>
        <v>0</v>
      </c>
      <c r="N625" s="16"/>
      <c r="O625" s="17">
        <f t="shared" si="37"/>
        <v>1</v>
      </c>
      <c r="P625" s="18" t="str">
        <f t="shared" si="38"/>
        <v>IV</v>
      </c>
      <c r="Q625" s="19"/>
    </row>
    <row r="626" spans="1:17" s="1" customFormat="1" ht="13.5" x14ac:dyDescent="0.25">
      <c r="A626" s="29" t="s">
        <v>1113</v>
      </c>
      <c r="B626" s="12" t="s">
        <v>924</v>
      </c>
      <c r="C626" s="12" t="s">
        <v>1190</v>
      </c>
      <c r="D626" s="13">
        <v>108</v>
      </c>
      <c r="E626" s="14" t="str">
        <f t="shared" si="36"/>
        <v>1</v>
      </c>
      <c r="F626" s="15"/>
      <c r="G626" s="15"/>
      <c r="H626" s="15"/>
      <c r="I626" s="15"/>
      <c r="J626" s="15"/>
      <c r="K626" s="15"/>
      <c r="L626" s="15"/>
      <c r="M626" s="15">
        <f t="shared" si="39"/>
        <v>0</v>
      </c>
      <c r="N626" s="16"/>
      <c r="O626" s="17">
        <f t="shared" si="37"/>
        <v>1</v>
      </c>
      <c r="P626" s="18" t="str">
        <f t="shared" si="38"/>
        <v>IV</v>
      </c>
      <c r="Q626" s="19"/>
    </row>
    <row r="627" spans="1:17" s="1" customFormat="1" ht="13.5" x14ac:dyDescent="0.25">
      <c r="A627" s="29" t="s">
        <v>1113</v>
      </c>
      <c r="B627" s="12" t="s">
        <v>924</v>
      </c>
      <c r="C627" s="12" t="s">
        <v>1191</v>
      </c>
      <c r="D627" s="13">
        <v>49</v>
      </c>
      <c r="E627" s="14" t="str">
        <f t="shared" si="36"/>
        <v>1</v>
      </c>
      <c r="F627" s="15"/>
      <c r="G627" s="15"/>
      <c r="H627" s="15"/>
      <c r="I627" s="15"/>
      <c r="J627" s="15"/>
      <c r="K627" s="15"/>
      <c r="L627" s="15"/>
      <c r="M627" s="15">
        <f t="shared" si="39"/>
        <v>0</v>
      </c>
      <c r="N627" s="16"/>
      <c r="O627" s="17">
        <f t="shared" si="37"/>
        <v>1</v>
      </c>
      <c r="P627" s="18" t="str">
        <f t="shared" si="38"/>
        <v>IV</v>
      </c>
      <c r="Q627" s="19"/>
    </row>
    <row r="628" spans="1:17" s="1" customFormat="1" ht="13.5" x14ac:dyDescent="0.25">
      <c r="A628" s="29" t="s">
        <v>1113</v>
      </c>
      <c r="B628" s="12" t="s">
        <v>924</v>
      </c>
      <c r="C628" s="12" t="s">
        <v>1192</v>
      </c>
      <c r="D628" s="13">
        <v>319</v>
      </c>
      <c r="E628" s="14" t="str">
        <f t="shared" si="36"/>
        <v>5</v>
      </c>
      <c r="F628" s="15"/>
      <c r="G628" s="15"/>
      <c r="H628" s="15"/>
      <c r="I628" s="15"/>
      <c r="J628" s="15"/>
      <c r="K628" s="15"/>
      <c r="L628" s="15"/>
      <c r="M628" s="15">
        <f t="shared" si="39"/>
        <v>0</v>
      </c>
      <c r="N628" s="16"/>
      <c r="O628" s="17">
        <f t="shared" si="37"/>
        <v>5</v>
      </c>
      <c r="P628" s="18" t="str">
        <f t="shared" si="38"/>
        <v>III B</v>
      </c>
      <c r="Q628" s="19"/>
    </row>
    <row r="629" spans="1:17" s="1" customFormat="1" ht="13.5" x14ac:dyDescent="0.25">
      <c r="A629" s="29" t="s">
        <v>1113</v>
      </c>
      <c r="B629" s="12" t="s">
        <v>924</v>
      </c>
      <c r="C629" s="12" t="s">
        <v>1193</v>
      </c>
      <c r="D629" s="13">
        <v>124</v>
      </c>
      <c r="E629" s="14" t="str">
        <f t="shared" si="36"/>
        <v>1</v>
      </c>
      <c r="F629" s="15"/>
      <c r="G629" s="15"/>
      <c r="H629" s="15"/>
      <c r="I629" s="15"/>
      <c r="J629" s="15"/>
      <c r="K629" s="15"/>
      <c r="L629" s="15"/>
      <c r="M629" s="15">
        <f t="shared" si="39"/>
        <v>0</v>
      </c>
      <c r="N629" s="16"/>
      <c r="O629" s="17">
        <f t="shared" si="37"/>
        <v>1</v>
      </c>
      <c r="P629" s="18" t="str">
        <f t="shared" si="38"/>
        <v>IV</v>
      </c>
      <c r="Q629" s="19"/>
    </row>
    <row r="630" spans="1:17" s="1" customFormat="1" ht="13.5" x14ac:dyDescent="0.25">
      <c r="A630" s="29" t="s">
        <v>1113</v>
      </c>
      <c r="B630" s="12" t="s">
        <v>258</v>
      </c>
      <c r="C630" s="12" t="s">
        <v>258</v>
      </c>
      <c r="D630" s="13">
        <v>527</v>
      </c>
      <c r="E630" s="14" t="str">
        <f t="shared" si="36"/>
        <v>5</v>
      </c>
      <c r="F630" s="15"/>
      <c r="G630" s="15"/>
      <c r="H630" s="15"/>
      <c r="I630" s="15"/>
      <c r="J630" s="15"/>
      <c r="K630" s="15"/>
      <c r="L630" s="15"/>
      <c r="M630" s="15">
        <f t="shared" si="39"/>
        <v>0</v>
      </c>
      <c r="N630" s="16"/>
      <c r="O630" s="17">
        <f t="shared" si="37"/>
        <v>5</v>
      </c>
      <c r="P630" s="18" t="str">
        <f t="shared" si="38"/>
        <v>III B</v>
      </c>
      <c r="Q630" s="19"/>
    </row>
    <row r="631" spans="1:17" s="1" customFormat="1" ht="13.5" x14ac:dyDescent="0.25">
      <c r="A631" s="29" t="s">
        <v>1113</v>
      </c>
      <c r="B631" s="12" t="s">
        <v>1194</v>
      </c>
      <c r="C631" s="12" t="s">
        <v>1194</v>
      </c>
      <c r="D631" s="13">
        <v>289</v>
      </c>
      <c r="E631" s="14" t="str">
        <f t="shared" si="36"/>
        <v>5</v>
      </c>
      <c r="F631" s="15"/>
      <c r="G631" s="15"/>
      <c r="H631" s="15"/>
      <c r="I631" s="15"/>
      <c r="J631" s="15"/>
      <c r="K631" s="15"/>
      <c r="L631" s="15"/>
      <c r="M631" s="15">
        <f t="shared" si="39"/>
        <v>0</v>
      </c>
      <c r="N631" s="16"/>
      <c r="O631" s="17">
        <f t="shared" si="37"/>
        <v>5</v>
      </c>
      <c r="P631" s="18" t="str">
        <f t="shared" si="38"/>
        <v>III B</v>
      </c>
      <c r="Q631" s="19"/>
    </row>
    <row r="632" spans="1:17" s="1" customFormat="1" ht="13.5" x14ac:dyDescent="0.25">
      <c r="A632" s="29" t="s">
        <v>1113</v>
      </c>
      <c r="B632" s="12" t="s">
        <v>1194</v>
      </c>
      <c r="C632" s="12" t="s">
        <v>1195</v>
      </c>
      <c r="D632" s="13">
        <v>55</v>
      </c>
      <c r="E632" s="14" t="str">
        <f t="shared" si="36"/>
        <v>1</v>
      </c>
      <c r="F632" s="15"/>
      <c r="G632" s="15"/>
      <c r="H632" s="15"/>
      <c r="I632" s="15"/>
      <c r="J632" s="15"/>
      <c r="K632" s="15"/>
      <c r="L632" s="15"/>
      <c r="M632" s="15">
        <f t="shared" si="39"/>
        <v>0</v>
      </c>
      <c r="N632" s="16"/>
      <c r="O632" s="17">
        <f t="shared" si="37"/>
        <v>1</v>
      </c>
      <c r="P632" s="18" t="str">
        <f t="shared" si="38"/>
        <v>IV</v>
      </c>
      <c r="Q632" s="19"/>
    </row>
    <row r="633" spans="1:17" s="1" customFormat="1" ht="13.5" x14ac:dyDescent="0.25">
      <c r="A633" s="29" t="s">
        <v>1113</v>
      </c>
      <c r="B633" s="12" t="s">
        <v>1196</v>
      </c>
      <c r="C633" s="12" t="s">
        <v>1197</v>
      </c>
      <c r="D633" s="13">
        <v>60</v>
      </c>
      <c r="E633" s="14" t="str">
        <f t="shared" si="36"/>
        <v>1</v>
      </c>
      <c r="F633" s="15"/>
      <c r="G633" s="15"/>
      <c r="H633" s="15"/>
      <c r="I633" s="15"/>
      <c r="J633" s="15"/>
      <c r="K633" s="15"/>
      <c r="L633" s="15"/>
      <c r="M633" s="15">
        <f t="shared" si="39"/>
        <v>0</v>
      </c>
      <c r="N633" s="16"/>
      <c r="O633" s="17">
        <f t="shared" si="37"/>
        <v>1</v>
      </c>
      <c r="P633" s="18" t="str">
        <f t="shared" si="38"/>
        <v>IV</v>
      </c>
      <c r="Q633" s="19"/>
    </row>
    <row r="634" spans="1:17" s="1" customFormat="1" ht="13.5" x14ac:dyDescent="0.25">
      <c r="A634" s="29" t="s">
        <v>1113</v>
      </c>
      <c r="B634" s="12" t="s">
        <v>1196</v>
      </c>
      <c r="C634" s="12" t="s">
        <v>1198</v>
      </c>
      <c r="D634" s="13">
        <v>195</v>
      </c>
      <c r="E634" s="14" t="str">
        <f t="shared" si="36"/>
        <v>1</v>
      </c>
      <c r="F634" s="15"/>
      <c r="G634" s="15"/>
      <c r="H634" s="15"/>
      <c r="I634" s="15"/>
      <c r="J634" s="15"/>
      <c r="K634" s="15"/>
      <c r="L634" s="15"/>
      <c r="M634" s="15">
        <f t="shared" si="39"/>
        <v>0</v>
      </c>
      <c r="N634" s="16"/>
      <c r="O634" s="17">
        <f t="shared" si="37"/>
        <v>1</v>
      </c>
      <c r="P634" s="18" t="str">
        <f t="shared" si="38"/>
        <v>IV</v>
      </c>
      <c r="Q634" s="19"/>
    </row>
    <row r="635" spans="1:17" s="1" customFormat="1" ht="13.5" x14ac:dyDescent="0.25">
      <c r="A635" s="29" t="s">
        <v>1113</v>
      </c>
      <c r="B635" s="12" t="s">
        <v>1196</v>
      </c>
      <c r="C635" s="12" t="s">
        <v>1196</v>
      </c>
      <c r="D635" s="13">
        <v>303</v>
      </c>
      <c r="E635" s="14" t="str">
        <f t="shared" si="36"/>
        <v>5</v>
      </c>
      <c r="F635" s="15"/>
      <c r="G635" s="15"/>
      <c r="H635" s="15"/>
      <c r="I635" s="15"/>
      <c r="J635" s="15"/>
      <c r="K635" s="15"/>
      <c r="L635" s="15"/>
      <c r="M635" s="15">
        <f t="shared" si="39"/>
        <v>0</v>
      </c>
      <c r="N635" s="16"/>
      <c r="O635" s="17">
        <f t="shared" si="37"/>
        <v>5</v>
      </c>
      <c r="P635" s="18" t="str">
        <f t="shared" si="38"/>
        <v>III B</v>
      </c>
      <c r="Q635" s="19"/>
    </row>
    <row r="636" spans="1:17" s="1" customFormat="1" ht="13.5" x14ac:dyDescent="0.25">
      <c r="A636" s="29" t="s">
        <v>1113</v>
      </c>
      <c r="B636" s="12" t="s">
        <v>1199</v>
      </c>
      <c r="C636" s="12" t="s">
        <v>1200</v>
      </c>
      <c r="D636" s="13">
        <v>158</v>
      </c>
      <c r="E636" s="14" t="str">
        <f t="shared" si="36"/>
        <v>1</v>
      </c>
      <c r="F636" s="15"/>
      <c r="G636" s="15"/>
      <c r="H636" s="15"/>
      <c r="I636" s="15"/>
      <c r="J636" s="15"/>
      <c r="K636" s="15"/>
      <c r="L636" s="15"/>
      <c r="M636" s="15">
        <f t="shared" si="39"/>
        <v>0</v>
      </c>
      <c r="N636" s="16"/>
      <c r="O636" s="17">
        <f t="shared" si="37"/>
        <v>1</v>
      </c>
      <c r="P636" s="18" t="str">
        <f t="shared" si="38"/>
        <v>IV</v>
      </c>
      <c r="Q636" s="19"/>
    </row>
    <row r="637" spans="1:17" s="1" customFormat="1" ht="13.5" x14ac:dyDescent="0.25">
      <c r="A637" s="29" t="s">
        <v>1113</v>
      </c>
      <c r="B637" s="12" t="s">
        <v>1201</v>
      </c>
      <c r="C637" s="12" t="s">
        <v>1202</v>
      </c>
      <c r="D637" s="13">
        <v>459</v>
      </c>
      <c r="E637" s="14" t="str">
        <f t="shared" si="36"/>
        <v>5</v>
      </c>
      <c r="F637" s="15"/>
      <c r="G637" s="15"/>
      <c r="H637" s="15"/>
      <c r="I637" s="15"/>
      <c r="J637" s="15"/>
      <c r="K637" s="15"/>
      <c r="L637" s="15"/>
      <c r="M637" s="15">
        <f t="shared" si="39"/>
        <v>0</v>
      </c>
      <c r="N637" s="16"/>
      <c r="O637" s="17">
        <f t="shared" si="37"/>
        <v>5</v>
      </c>
      <c r="P637" s="18" t="str">
        <f t="shared" si="38"/>
        <v>III B</v>
      </c>
      <c r="Q637" s="19"/>
    </row>
    <row r="638" spans="1:17" s="1" customFormat="1" ht="13.5" x14ac:dyDescent="0.25">
      <c r="A638" s="29" t="s">
        <v>1113</v>
      </c>
      <c r="B638" s="12" t="s">
        <v>1113</v>
      </c>
      <c r="C638" s="12" t="s">
        <v>1203</v>
      </c>
      <c r="D638" s="13">
        <v>123</v>
      </c>
      <c r="E638" s="14" t="str">
        <f t="shared" si="36"/>
        <v>1</v>
      </c>
      <c r="F638" s="15"/>
      <c r="G638" s="15"/>
      <c r="H638" s="15"/>
      <c r="I638" s="15"/>
      <c r="J638" s="15"/>
      <c r="K638" s="15"/>
      <c r="L638" s="15"/>
      <c r="M638" s="15">
        <f t="shared" si="39"/>
        <v>0</v>
      </c>
      <c r="N638" s="16"/>
      <c r="O638" s="17">
        <f t="shared" si="37"/>
        <v>1</v>
      </c>
      <c r="P638" s="18" t="str">
        <f t="shared" si="38"/>
        <v>IV</v>
      </c>
      <c r="Q638" s="19"/>
    </row>
    <row r="639" spans="1:17" s="1" customFormat="1" ht="40.5" x14ac:dyDescent="0.25">
      <c r="A639" s="29" t="s">
        <v>1113</v>
      </c>
      <c r="B639" s="12" t="s">
        <v>1113</v>
      </c>
      <c r="C639" s="12" t="s">
        <v>1113</v>
      </c>
      <c r="D639" s="13">
        <v>17639</v>
      </c>
      <c r="E639" s="14" t="str">
        <f t="shared" si="36"/>
        <v>15</v>
      </c>
      <c r="F639" s="15">
        <v>1</v>
      </c>
      <c r="G639" s="15"/>
      <c r="H639" s="15"/>
      <c r="I639" s="15"/>
      <c r="J639" s="15"/>
      <c r="K639" s="15">
        <v>1</v>
      </c>
      <c r="L639" s="15">
        <v>1</v>
      </c>
      <c r="M639" s="15">
        <f t="shared" si="39"/>
        <v>3</v>
      </c>
      <c r="N639" s="16"/>
      <c r="O639" s="17">
        <f t="shared" si="37"/>
        <v>18</v>
      </c>
      <c r="P639" s="18" t="str">
        <f t="shared" si="38"/>
        <v>II A</v>
      </c>
      <c r="Q639" s="19" t="s">
        <v>1204</v>
      </c>
    </row>
    <row r="640" spans="1:17" s="1" customFormat="1" ht="13.5" x14ac:dyDescent="0.25">
      <c r="A640" s="29" t="s">
        <v>1113</v>
      </c>
      <c r="B640" s="12" t="s">
        <v>1113</v>
      </c>
      <c r="C640" s="12" t="s">
        <v>1205</v>
      </c>
      <c r="D640" s="13">
        <v>103</v>
      </c>
      <c r="E640" s="14" t="str">
        <f t="shared" si="36"/>
        <v>1</v>
      </c>
      <c r="F640" s="15"/>
      <c r="G640" s="15"/>
      <c r="H640" s="15"/>
      <c r="I640" s="15"/>
      <c r="J640" s="15"/>
      <c r="K640" s="15"/>
      <c r="L640" s="15"/>
      <c r="M640" s="15">
        <f t="shared" si="39"/>
        <v>0</v>
      </c>
      <c r="N640" s="16"/>
      <c r="O640" s="17">
        <f t="shared" si="37"/>
        <v>1</v>
      </c>
      <c r="P640" s="18" t="str">
        <f t="shared" si="38"/>
        <v>IV</v>
      </c>
      <c r="Q640" s="19"/>
    </row>
    <row r="641" spans="1:17" s="1" customFormat="1" ht="13.5" x14ac:dyDescent="0.25">
      <c r="A641" s="29" t="s">
        <v>1113</v>
      </c>
      <c r="B641" s="26" t="s">
        <v>1206</v>
      </c>
      <c r="C641" s="26" t="s">
        <v>1207</v>
      </c>
      <c r="D641" s="27">
        <v>3</v>
      </c>
      <c r="E641" s="14" t="str">
        <f t="shared" si="36"/>
        <v>1</v>
      </c>
      <c r="F641" s="15"/>
      <c r="G641" s="15"/>
      <c r="H641" s="15"/>
      <c r="I641" s="15"/>
      <c r="J641" s="15"/>
      <c r="K641" s="15"/>
      <c r="L641" s="15"/>
      <c r="M641" s="15">
        <f t="shared" si="39"/>
        <v>0</v>
      </c>
      <c r="N641" s="16"/>
      <c r="O641" s="17">
        <f t="shared" si="37"/>
        <v>1</v>
      </c>
      <c r="P641" s="18" t="str">
        <f t="shared" si="38"/>
        <v>IV</v>
      </c>
      <c r="Q641" s="19"/>
    </row>
    <row r="642" spans="1:17" s="1" customFormat="1" ht="13.5" x14ac:dyDescent="0.25">
      <c r="A642" s="29" t="s">
        <v>1113</v>
      </c>
      <c r="B642" s="26" t="s">
        <v>1206</v>
      </c>
      <c r="C642" s="26" t="s">
        <v>1208</v>
      </c>
      <c r="D642" s="27">
        <v>78</v>
      </c>
      <c r="E642" s="14" t="str">
        <f t="shared" si="36"/>
        <v>1</v>
      </c>
      <c r="F642" s="15"/>
      <c r="G642" s="15"/>
      <c r="H642" s="15"/>
      <c r="I642" s="15"/>
      <c r="J642" s="15"/>
      <c r="K642" s="15"/>
      <c r="L642" s="15"/>
      <c r="M642" s="15">
        <f t="shared" si="39"/>
        <v>0</v>
      </c>
      <c r="N642" s="16"/>
      <c r="O642" s="17">
        <f t="shared" si="37"/>
        <v>1</v>
      </c>
      <c r="P642" s="18" t="str">
        <f t="shared" si="38"/>
        <v>IV</v>
      </c>
      <c r="Q642" s="19"/>
    </row>
    <row r="643" spans="1:17" s="1" customFormat="1" ht="13.5" x14ac:dyDescent="0.25">
      <c r="A643" s="29" t="s">
        <v>1113</v>
      </c>
      <c r="B643" s="26" t="s">
        <v>1206</v>
      </c>
      <c r="C643" s="26" t="s">
        <v>1209</v>
      </c>
      <c r="D643" s="27">
        <v>104</v>
      </c>
      <c r="E643" s="14" t="str">
        <f t="shared" si="36"/>
        <v>1</v>
      </c>
      <c r="F643" s="15"/>
      <c r="G643" s="15"/>
      <c r="H643" s="15"/>
      <c r="I643" s="15"/>
      <c r="J643" s="15"/>
      <c r="K643" s="15"/>
      <c r="L643" s="15"/>
      <c r="M643" s="15">
        <f t="shared" si="39"/>
        <v>0</v>
      </c>
      <c r="N643" s="16"/>
      <c r="O643" s="17">
        <f t="shared" si="37"/>
        <v>1</v>
      </c>
      <c r="P643" s="18" t="str">
        <f t="shared" si="38"/>
        <v>IV</v>
      </c>
      <c r="Q643" s="19"/>
    </row>
    <row r="644" spans="1:17" s="1" customFormat="1" ht="13.5" x14ac:dyDescent="0.25">
      <c r="A644" s="29" t="s">
        <v>1113</v>
      </c>
      <c r="B644" s="26" t="s">
        <v>1206</v>
      </c>
      <c r="C644" s="26" t="s">
        <v>1210</v>
      </c>
      <c r="D644" s="27">
        <v>68</v>
      </c>
      <c r="E644" s="14" t="str">
        <f t="shared" si="36"/>
        <v>1</v>
      </c>
      <c r="F644" s="15"/>
      <c r="G644" s="15"/>
      <c r="H644" s="15"/>
      <c r="I644" s="15"/>
      <c r="J644" s="15"/>
      <c r="K644" s="15"/>
      <c r="L644" s="15"/>
      <c r="M644" s="15">
        <f t="shared" si="39"/>
        <v>0</v>
      </c>
      <c r="N644" s="16"/>
      <c r="O644" s="17">
        <f t="shared" si="37"/>
        <v>1</v>
      </c>
      <c r="P644" s="18" t="str">
        <f t="shared" si="38"/>
        <v>IV</v>
      </c>
      <c r="Q644" s="19"/>
    </row>
    <row r="645" spans="1:17" s="1" customFormat="1" ht="13.5" x14ac:dyDescent="0.25">
      <c r="A645" s="29" t="s">
        <v>1113</v>
      </c>
      <c r="B645" s="26" t="s">
        <v>1206</v>
      </c>
      <c r="C645" s="26" t="s">
        <v>1211</v>
      </c>
      <c r="D645" s="27">
        <v>28</v>
      </c>
      <c r="E645" s="14" t="str">
        <f t="shared" si="36"/>
        <v>1</v>
      </c>
      <c r="F645" s="15"/>
      <c r="G645" s="15"/>
      <c r="H645" s="15"/>
      <c r="I645" s="15"/>
      <c r="J645" s="15"/>
      <c r="K645" s="15"/>
      <c r="L645" s="15"/>
      <c r="M645" s="15">
        <f t="shared" si="39"/>
        <v>0</v>
      </c>
      <c r="N645" s="16"/>
      <c r="O645" s="17">
        <f t="shared" si="37"/>
        <v>1</v>
      </c>
      <c r="P645" s="18" t="str">
        <f t="shared" si="38"/>
        <v>IV</v>
      </c>
      <c r="Q645" s="19"/>
    </row>
    <row r="646" spans="1:17" s="1" customFormat="1" ht="13.5" x14ac:dyDescent="0.25">
      <c r="A646" s="29" t="s">
        <v>1113</v>
      </c>
      <c r="B646" s="26" t="s">
        <v>1206</v>
      </c>
      <c r="C646" s="26" t="s">
        <v>1212</v>
      </c>
      <c r="D646" s="27">
        <v>24</v>
      </c>
      <c r="E646" s="14" t="str">
        <f t="shared" ref="E646:E701" si="40">IF(D646&gt;50000,"20",IF(D646&gt;15000,"15",IF(D646&gt;5000,"14",IF(D646&gt;3000,"12",IF(D646&gt;1000,"10",IF(D646&gt;200,"5",IF(D646&gt;=0,"1",)))))))</f>
        <v>1</v>
      </c>
      <c r="F646" s="15"/>
      <c r="G646" s="15"/>
      <c r="H646" s="15"/>
      <c r="I646" s="15"/>
      <c r="J646" s="15"/>
      <c r="K646" s="15"/>
      <c r="L646" s="15"/>
      <c r="M646" s="15">
        <f t="shared" si="39"/>
        <v>0</v>
      </c>
      <c r="N646" s="16"/>
      <c r="O646" s="17">
        <f t="shared" ref="O646:O711" si="41">E646+M646+N646</f>
        <v>1</v>
      </c>
      <c r="P646" s="18" t="str">
        <f t="shared" ref="P646:P711" si="42">IF(O646&gt;24,"I A",IF(O646&gt;20,"I B",IF(O646&gt;15,"II A",IF(O646&gt;10,"II B",IF(O646&gt;5,"III A",IF(O646&gt;2,"III B",IF(O646&gt;=0,"IV",)))))))</f>
        <v>IV</v>
      </c>
      <c r="Q646" s="19"/>
    </row>
    <row r="647" spans="1:17" s="1" customFormat="1" ht="13.5" x14ac:dyDescent="0.25">
      <c r="A647" s="29" t="s">
        <v>1113</v>
      </c>
      <c r="B647" s="26" t="s">
        <v>1206</v>
      </c>
      <c r="C647" s="26" t="s">
        <v>1206</v>
      </c>
      <c r="D647" s="27">
        <v>1088</v>
      </c>
      <c r="E647" s="14" t="str">
        <f t="shared" si="40"/>
        <v>10</v>
      </c>
      <c r="F647" s="15"/>
      <c r="G647" s="15"/>
      <c r="H647" s="15"/>
      <c r="I647" s="15"/>
      <c r="J647" s="15"/>
      <c r="K647" s="15"/>
      <c r="L647" s="15"/>
      <c r="M647" s="15">
        <f t="shared" ref="M647:M712" si="43">SUM(F647:L647)</f>
        <v>0</v>
      </c>
      <c r="N647" s="16"/>
      <c r="O647" s="17">
        <f t="shared" si="41"/>
        <v>10</v>
      </c>
      <c r="P647" s="18" t="str">
        <f t="shared" si="42"/>
        <v>III A</v>
      </c>
      <c r="Q647" s="19"/>
    </row>
    <row r="648" spans="1:17" s="1" customFormat="1" ht="13.5" x14ac:dyDescent="0.25">
      <c r="A648" s="29" t="s">
        <v>1113</v>
      </c>
      <c r="B648" s="26" t="s">
        <v>1206</v>
      </c>
      <c r="C648" s="26" t="s">
        <v>1213</v>
      </c>
      <c r="D648" s="27">
        <v>7</v>
      </c>
      <c r="E648" s="14" t="str">
        <f t="shared" si="40"/>
        <v>1</v>
      </c>
      <c r="F648" s="15"/>
      <c r="G648" s="15"/>
      <c r="H648" s="15"/>
      <c r="I648" s="15"/>
      <c r="J648" s="15"/>
      <c r="K648" s="15"/>
      <c r="L648" s="15"/>
      <c r="M648" s="15">
        <f t="shared" si="43"/>
        <v>0</v>
      </c>
      <c r="N648" s="16"/>
      <c r="O648" s="17">
        <f t="shared" si="41"/>
        <v>1</v>
      </c>
      <c r="P648" s="18" t="str">
        <f t="shared" si="42"/>
        <v>IV</v>
      </c>
      <c r="Q648" s="19"/>
    </row>
    <row r="649" spans="1:17" s="1" customFormat="1" ht="13.5" x14ac:dyDescent="0.25">
      <c r="A649" s="29" t="s">
        <v>1113</v>
      </c>
      <c r="B649" s="26" t="s">
        <v>1206</v>
      </c>
      <c r="C649" s="26" t="s">
        <v>1215</v>
      </c>
      <c r="D649" s="27">
        <v>17</v>
      </c>
      <c r="E649" s="14" t="str">
        <f t="shared" si="40"/>
        <v>1</v>
      </c>
      <c r="F649" s="15"/>
      <c r="G649" s="15"/>
      <c r="H649" s="15"/>
      <c r="I649" s="15"/>
      <c r="J649" s="15"/>
      <c r="K649" s="15"/>
      <c r="L649" s="15"/>
      <c r="M649" s="15">
        <f t="shared" si="43"/>
        <v>0</v>
      </c>
      <c r="N649" s="16"/>
      <c r="O649" s="17">
        <f t="shared" si="41"/>
        <v>1</v>
      </c>
      <c r="P649" s="18" t="str">
        <f t="shared" si="42"/>
        <v>IV</v>
      </c>
      <c r="Q649" s="19"/>
    </row>
    <row r="650" spans="1:17" s="1" customFormat="1" ht="13.5" x14ac:dyDescent="0.25">
      <c r="A650" s="29" t="s">
        <v>1113</v>
      </c>
      <c r="B650" s="26" t="s">
        <v>1206</v>
      </c>
      <c r="C650" s="26" t="s">
        <v>1214</v>
      </c>
      <c r="D650" s="27">
        <v>22</v>
      </c>
      <c r="E650" s="14" t="str">
        <f t="shared" si="40"/>
        <v>1</v>
      </c>
      <c r="F650" s="15"/>
      <c r="G650" s="15"/>
      <c r="H650" s="15"/>
      <c r="I650" s="15"/>
      <c r="J650" s="15"/>
      <c r="K650" s="15"/>
      <c r="L650" s="15"/>
      <c r="M650" s="15">
        <f t="shared" si="43"/>
        <v>0</v>
      </c>
      <c r="N650" s="16"/>
      <c r="O650" s="17">
        <f t="shared" si="41"/>
        <v>1</v>
      </c>
      <c r="P650" s="18" t="str">
        <f t="shared" si="42"/>
        <v>IV</v>
      </c>
      <c r="Q650" s="19"/>
    </row>
    <row r="651" spans="1:17" s="1" customFormat="1" ht="13.5" x14ac:dyDescent="0.25">
      <c r="A651" s="29" t="s">
        <v>1113</v>
      </c>
      <c r="B651" s="12" t="s">
        <v>1216</v>
      </c>
      <c r="C651" s="12" t="s">
        <v>1217</v>
      </c>
      <c r="D651" s="13">
        <v>502</v>
      </c>
      <c r="E651" s="14" t="str">
        <f t="shared" si="40"/>
        <v>5</v>
      </c>
      <c r="F651" s="15"/>
      <c r="G651" s="15"/>
      <c r="H651" s="15"/>
      <c r="I651" s="15"/>
      <c r="J651" s="15"/>
      <c r="K651" s="15"/>
      <c r="L651" s="15"/>
      <c r="M651" s="15">
        <f t="shared" si="43"/>
        <v>0</v>
      </c>
      <c r="N651" s="16"/>
      <c r="O651" s="17">
        <f t="shared" si="41"/>
        <v>5</v>
      </c>
      <c r="P651" s="18" t="str">
        <f t="shared" si="42"/>
        <v>III B</v>
      </c>
      <c r="Q651" s="19"/>
    </row>
    <row r="652" spans="1:17" s="1" customFormat="1" ht="13.5" x14ac:dyDescent="0.25">
      <c r="A652" s="29" t="s">
        <v>1113</v>
      </c>
      <c r="B652" s="12" t="s">
        <v>1216</v>
      </c>
      <c r="C652" s="12" t="s">
        <v>1218</v>
      </c>
      <c r="D652" s="13">
        <v>41</v>
      </c>
      <c r="E652" s="14" t="str">
        <f t="shared" si="40"/>
        <v>1</v>
      </c>
      <c r="F652" s="15"/>
      <c r="G652" s="15"/>
      <c r="H652" s="15"/>
      <c r="I652" s="15"/>
      <c r="J652" s="15"/>
      <c r="K652" s="15"/>
      <c r="L652" s="15"/>
      <c r="M652" s="15">
        <f t="shared" si="43"/>
        <v>0</v>
      </c>
      <c r="N652" s="16"/>
      <c r="O652" s="17">
        <f t="shared" si="41"/>
        <v>1</v>
      </c>
      <c r="P652" s="18" t="str">
        <f t="shared" si="42"/>
        <v>IV</v>
      </c>
      <c r="Q652" s="19"/>
    </row>
    <row r="653" spans="1:17" s="1" customFormat="1" ht="13.5" x14ac:dyDescent="0.25">
      <c r="A653" s="29" t="s">
        <v>1113</v>
      </c>
      <c r="B653" s="12" t="s">
        <v>1216</v>
      </c>
      <c r="C653" s="12" t="s">
        <v>1219</v>
      </c>
      <c r="D653" s="13">
        <v>228</v>
      </c>
      <c r="E653" s="14" t="str">
        <f t="shared" si="40"/>
        <v>5</v>
      </c>
      <c r="F653" s="15"/>
      <c r="G653" s="15"/>
      <c r="H653" s="15"/>
      <c r="I653" s="15"/>
      <c r="J653" s="15"/>
      <c r="K653" s="15"/>
      <c r="L653" s="15"/>
      <c r="M653" s="15">
        <f t="shared" si="43"/>
        <v>0</v>
      </c>
      <c r="N653" s="16"/>
      <c r="O653" s="17">
        <f t="shared" si="41"/>
        <v>5</v>
      </c>
      <c r="P653" s="18" t="str">
        <f t="shared" si="42"/>
        <v>III B</v>
      </c>
      <c r="Q653" s="19"/>
    </row>
    <row r="654" spans="1:17" s="1" customFormat="1" ht="13.5" x14ac:dyDescent="0.25">
      <c r="A654" s="29" t="s">
        <v>1113</v>
      </c>
      <c r="B654" s="12" t="s">
        <v>1216</v>
      </c>
      <c r="C654" s="12" t="s">
        <v>1220</v>
      </c>
      <c r="D654" s="13">
        <v>208</v>
      </c>
      <c r="E654" s="14" t="str">
        <f t="shared" si="40"/>
        <v>5</v>
      </c>
      <c r="F654" s="15"/>
      <c r="G654" s="15"/>
      <c r="H654" s="15"/>
      <c r="I654" s="15"/>
      <c r="J654" s="15"/>
      <c r="K654" s="15"/>
      <c r="L654" s="15"/>
      <c r="M654" s="15">
        <f t="shared" si="43"/>
        <v>0</v>
      </c>
      <c r="N654" s="16"/>
      <c r="O654" s="17">
        <f t="shared" si="41"/>
        <v>5</v>
      </c>
      <c r="P654" s="18" t="str">
        <f t="shared" si="42"/>
        <v>III B</v>
      </c>
      <c r="Q654" s="19"/>
    </row>
    <row r="655" spans="1:17" s="1" customFormat="1" ht="13.5" x14ac:dyDescent="0.25">
      <c r="A655" s="29" t="s">
        <v>1113</v>
      </c>
      <c r="B655" s="26" t="s">
        <v>1221</v>
      </c>
      <c r="C655" s="26" t="s">
        <v>1222</v>
      </c>
      <c r="D655" s="27">
        <v>6</v>
      </c>
      <c r="E655" s="14" t="str">
        <f t="shared" si="40"/>
        <v>1</v>
      </c>
      <c r="F655" s="15"/>
      <c r="G655" s="15"/>
      <c r="H655" s="15"/>
      <c r="I655" s="15"/>
      <c r="J655" s="15"/>
      <c r="K655" s="15"/>
      <c r="L655" s="15"/>
      <c r="M655" s="15">
        <f t="shared" si="43"/>
        <v>0</v>
      </c>
      <c r="N655" s="16"/>
      <c r="O655" s="17">
        <f t="shared" si="41"/>
        <v>1</v>
      </c>
      <c r="P655" s="18" t="str">
        <f t="shared" si="42"/>
        <v>IV</v>
      </c>
      <c r="Q655" s="19"/>
    </row>
    <row r="656" spans="1:17" s="1" customFormat="1" ht="13.5" x14ac:dyDescent="0.25">
      <c r="A656" s="29" t="s">
        <v>1113</v>
      </c>
      <c r="B656" s="26" t="s">
        <v>1221</v>
      </c>
      <c r="C656" s="26" t="s">
        <v>1223</v>
      </c>
      <c r="D656" s="27">
        <v>34</v>
      </c>
      <c r="E656" s="14" t="str">
        <f t="shared" si="40"/>
        <v>1</v>
      </c>
      <c r="F656" s="15"/>
      <c r="G656" s="15"/>
      <c r="H656" s="15"/>
      <c r="I656" s="15"/>
      <c r="J656" s="15"/>
      <c r="K656" s="15"/>
      <c r="L656" s="15"/>
      <c r="M656" s="15">
        <f t="shared" si="43"/>
        <v>0</v>
      </c>
      <c r="N656" s="16"/>
      <c r="O656" s="17">
        <f t="shared" si="41"/>
        <v>1</v>
      </c>
      <c r="P656" s="18" t="str">
        <f t="shared" si="42"/>
        <v>IV</v>
      </c>
      <c r="Q656" s="19"/>
    </row>
    <row r="657" spans="1:17" s="1" customFormat="1" ht="13.5" x14ac:dyDescent="0.25">
      <c r="A657" s="29" t="s">
        <v>1113</v>
      </c>
      <c r="B657" s="26" t="s">
        <v>1221</v>
      </c>
      <c r="C657" s="26" t="s">
        <v>1224</v>
      </c>
      <c r="D657" s="27">
        <v>13</v>
      </c>
      <c r="E657" s="14" t="str">
        <f t="shared" si="40"/>
        <v>1</v>
      </c>
      <c r="F657" s="15"/>
      <c r="G657" s="15"/>
      <c r="H657" s="15"/>
      <c r="I657" s="15"/>
      <c r="J657" s="15"/>
      <c r="K657" s="15"/>
      <c r="L657" s="15"/>
      <c r="M657" s="15">
        <f t="shared" si="43"/>
        <v>0</v>
      </c>
      <c r="N657" s="16"/>
      <c r="O657" s="17">
        <f t="shared" si="41"/>
        <v>1</v>
      </c>
      <c r="P657" s="18" t="str">
        <f t="shared" si="42"/>
        <v>IV</v>
      </c>
      <c r="Q657" s="19"/>
    </row>
    <row r="658" spans="1:17" s="1" customFormat="1" ht="13.5" x14ac:dyDescent="0.25">
      <c r="A658" s="29" t="s">
        <v>1113</v>
      </c>
      <c r="B658" s="26" t="s">
        <v>1221</v>
      </c>
      <c r="C658" s="26" t="s">
        <v>1221</v>
      </c>
      <c r="D658" s="27">
        <v>354</v>
      </c>
      <c r="E658" s="14" t="str">
        <f t="shared" si="40"/>
        <v>5</v>
      </c>
      <c r="F658" s="15"/>
      <c r="G658" s="15"/>
      <c r="H658" s="15"/>
      <c r="I658" s="15"/>
      <c r="J658" s="15"/>
      <c r="K658" s="15"/>
      <c r="L658" s="15"/>
      <c r="M658" s="15">
        <f t="shared" si="43"/>
        <v>0</v>
      </c>
      <c r="N658" s="16"/>
      <c r="O658" s="17">
        <f t="shared" si="41"/>
        <v>5</v>
      </c>
      <c r="P658" s="18" t="str">
        <f t="shared" si="42"/>
        <v>III B</v>
      </c>
      <c r="Q658" s="19"/>
    </row>
    <row r="659" spans="1:17" s="1" customFormat="1" ht="13.5" x14ac:dyDescent="0.25">
      <c r="A659" s="29" t="s">
        <v>1113</v>
      </c>
      <c r="B659" s="26" t="s">
        <v>1221</v>
      </c>
      <c r="C659" s="26" t="s">
        <v>1225</v>
      </c>
      <c r="D659" s="27">
        <v>6</v>
      </c>
      <c r="E659" s="14" t="str">
        <f t="shared" si="40"/>
        <v>1</v>
      </c>
      <c r="F659" s="15"/>
      <c r="G659" s="15"/>
      <c r="H659" s="15"/>
      <c r="I659" s="15"/>
      <c r="J659" s="15"/>
      <c r="K659" s="15"/>
      <c r="L659" s="15"/>
      <c r="M659" s="15">
        <f t="shared" si="43"/>
        <v>0</v>
      </c>
      <c r="N659" s="16"/>
      <c r="O659" s="17">
        <f t="shared" si="41"/>
        <v>1</v>
      </c>
      <c r="P659" s="18" t="str">
        <f t="shared" si="42"/>
        <v>IV</v>
      </c>
      <c r="Q659" s="19"/>
    </row>
    <row r="660" spans="1:17" s="1" customFormat="1" ht="13.5" x14ac:dyDescent="0.25">
      <c r="A660" s="29" t="s">
        <v>1113</v>
      </c>
      <c r="B660" s="12" t="s">
        <v>494</v>
      </c>
      <c r="C660" s="12" t="s">
        <v>1226</v>
      </c>
      <c r="D660" s="13">
        <v>118</v>
      </c>
      <c r="E660" s="14" t="str">
        <f t="shared" si="40"/>
        <v>1</v>
      </c>
      <c r="F660" s="15"/>
      <c r="G660" s="15"/>
      <c r="H660" s="15"/>
      <c r="I660" s="15"/>
      <c r="J660" s="15"/>
      <c r="K660" s="15"/>
      <c r="L660" s="15"/>
      <c r="M660" s="15">
        <f t="shared" si="43"/>
        <v>0</v>
      </c>
      <c r="N660" s="16"/>
      <c r="O660" s="17">
        <f t="shared" si="41"/>
        <v>1</v>
      </c>
      <c r="P660" s="18" t="str">
        <f t="shared" si="42"/>
        <v>IV</v>
      </c>
      <c r="Q660" s="19"/>
    </row>
    <row r="661" spans="1:17" s="1" customFormat="1" ht="13.5" x14ac:dyDescent="0.25">
      <c r="A661" s="29" t="s">
        <v>1113</v>
      </c>
      <c r="B661" s="12" t="s">
        <v>1227</v>
      </c>
      <c r="C661" s="12" t="s">
        <v>1228</v>
      </c>
      <c r="D661" s="13">
        <v>44</v>
      </c>
      <c r="E661" s="14" t="str">
        <f t="shared" si="40"/>
        <v>1</v>
      </c>
      <c r="F661" s="15"/>
      <c r="G661" s="15"/>
      <c r="H661" s="15"/>
      <c r="I661" s="15"/>
      <c r="J661" s="15"/>
      <c r="K661" s="15"/>
      <c r="L661" s="15"/>
      <c r="M661" s="15">
        <f t="shared" si="43"/>
        <v>0</v>
      </c>
      <c r="N661" s="16"/>
      <c r="O661" s="17">
        <f t="shared" si="41"/>
        <v>1</v>
      </c>
      <c r="P661" s="18" t="str">
        <f t="shared" si="42"/>
        <v>IV</v>
      </c>
      <c r="Q661" s="19"/>
    </row>
    <row r="662" spans="1:17" s="1" customFormat="1" ht="13.5" x14ac:dyDescent="0.25">
      <c r="A662" s="29" t="s">
        <v>1113</v>
      </c>
      <c r="B662" s="12" t="s">
        <v>1227</v>
      </c>
      <c r="C662" s="12" t="s">
        <v>1229</v>
      </c>
      <c r="D662" s="13">
        <v>12</v>
      </c>
      <c r="E662" s="14" t="str">
        <f t="shared" si="40"/>
        <v>1</v>
      </c>
      <c r="F662" s="15"/>
      <c r="G662" s="15"/>
      <c r="H662" s="15"/>
      <c r="I662" s="15"/>
      <c r="J662" s="15"/>
      <c r="K662" s="15"/>
      <c r="L662" s="15"/>
      <c r="M662" s="15">
        <f t="shared" si="43"/>
        <v>0</v>
      </c>
      <c r="N662" s="16"/>
      <c r="O662" s="17">
        <f t="shared" si="41"/>
        <v>1</v>
      </c>
      <c r="P662" s="18" t="str">
        <f t="shared" si="42"/>
        <v>IV</v>
      </c>
      <c r="Q662" s="19"/>
    </row>
    <row r="663" spans="1:17" s="1" customFormat="1" ht="13.5" x14ac:dyDescent="0.25">
      <c r="A663" s="29" t="s">
        <v>1113</v>
      </c>
      <c r="B663" s="12" t="s">
        <v>1227</v>
      </c>
      <c r="C663" s="12" t="s">
        <v>1230</v>
      </c>
      <c r="D663" s="13">
        <v>11</v>
      </c>
      <c r="E663" s="14" t="str">
        <f t="shared" si="40"/>
        <v>1</v>
      </c>
      <c r="F663" s="15"/>
      <c r="G663" s="15"/>
      <c r="H663" s="15"/>
      <c r="I663" s="15"/>
      <c r="J663" s="15"/>
      <c r="K663" s="15"/>
      <c r="L663" s="15"/>
      <c r="M663" s="15">
        <f t="shared" si="43"/>
        <v>0</v>
      </c>
      <c r="N663" s="16"/>
      <c r="O663" s="17">
        <f t="shared" si="41"/>
        <v>1</v>
      </c>
      <c r="P663" s="18" t="str">
        <f t="shared" si="42"/>
        <v>IV</v>
      </c>
      <c r="Q663" s="19"/>
    </row>
    <row r="664" spans="1:17" s="1" customFormat="1" ht="13.5" x14ac:dyDescent="0.25">
      <c r="A664" s="29" t="s">
        <v>1113</v>
      </c>
      <c r="B664" s="12" t="s">
        <v>1227</v>
      </c>
      <c r="C664" s="12" t="s">
        <v>1231</v>
      </c>
      <c r="D664" s="13">
        <v>360</v>
      </c>
      <c r="E664" s="14" t="str">
        <f t="shared" si="40"/>
        <v>5</v>
      </c>
      <c r="F664" s="15"/>
      <c r="G664" s="15"/>
      <c r="H664" s="15"/>
      <c r="I664" s="15"/>
      <c r="J664" s="15"/>
      <c r="K664" s="15"/>
      <c r="L664" s="15"/>
      <c r="M664" s="15">
        <f t="shared" si="43"/>
        <v>0</v>
      </c>
      <c r="N664" s="16"/>
      <c r="O664" s="17">
        <f t="shared" si="41"/>
        <v>5</v>
      </c>
      <c r="P664" s="18" t="str">
        <f t="shared" si="42"/>
        <v>III B</v>
      </c>
      <c r="Q664" s="19"/>
    </row>
    <row r="665" spans="1:17" s="1" customFormat="1" ht="13.5" x14ac:dyDescent="0.25">
      <c r="A665" s="29" t="s">
        <v>1113</v>
      </c>
      <c r="B665" s="12" t="s">
        <v>1227</v>
      </c>
      <c r="C665" s="12" t="s">
        <v>1232</v>
      </c>
      <c r="D665" s="13">
        <v>134</v>
      </c>
      <c r="E665" s="14" t="str">
        <f t="shared" si="40"/>
        <v>1</v>
      </c>
      <c r="F665" s="15"/>
      <c r="G665" s="15"/>
      <c r="H665" s="15"/>
      <c r="I665" s="15"/>
      <c r="J665" s="15"/>
      <c r="K665" s="15"/>
      <c r="L665" s="15"/>
      <c r="M665" s="15">
        <f t="shared" si="43"/>
        <v>0</v>
      </c>
      <c r="N665" s="16"/>
      <c r="O665" s="17">
        <f t="shared" si="41"/>
        <v>1</v>
      </c>
      <c r="P665" s="18" t="str">
        <f t="shared" si="42"/>
        <v>IV</v>
      </c>
      <c r="Q665" s="19"/>
    </row>
    <row r="666" spans="1:17" s="1" customFormat="1" ht="13.5" x14ac:dyDescent="0.25">
      <c r="A666" s="29" t="s">
        <v>1113</v>
      </c>
      <c r="B666" s="12" t="s">
        <v>1227</v>
      </c>
      <c r="C666" s="12" t="s">
        <v>1233</v>
      </c>
      <c r="D666" s="13">
        <v>34</v>
      </c>
      <c r="E666" s="14" t="str">
        <f t="shared" si="40"/>
        <v>1</v>
      </c>
      <c r="F666" s="15"/>
      <c r="G666" s="15"/>
      <c r="H666" s="15"/>
      <c r="I666" s="15"/>
      <c r="J666" s="15"/>
      <c r="K666" s="15"/>
      <c r="L666" s="15"/>
      <c r="M666" s="15">
        <f t="shared" si="43"/>
        <v>0</v>
      </c>
      <c r="N666" s="16"/>
      <c r="O666" s="17">
        <f t="shared" si="41"/>
        <v>1</v>
      </c>
      <c r="P666" s="18" t="str">
        <f t="shared" si="42"/>
        <v>IV</v>
      </c>
      <c r="Q666" s="19"/>
    </row>
    <row r="667" spans="1:17" s="1" customFormat="1" ht="13.5" x14ac:dyDescent="0.25">
      <c r="A667" s="29" t="s">
        <v>1113</v>
      </c>
      <c r="B667" s="12" t="s">
        <v>1234</v>
      </c>
      <c r="C667" s="12" t="s">
        <v>1235</v>
      </c>
      <c r="D667" s="13">
        <v>444</v>
      </c>
      <c r="E667" s="14" t="str">
        <f t="shared" si="40"/>
        <v>5</v>
      </c>
      <c r="F667" s="15"/>
      <c r="G667" s="15"/>
      <c r="H667" s="15"/>
      <c r="I667" s="15"/>
      <c r="J667" s="15"/>
      <c r="K667" s="15"/>
      <c r="L667" s="15"/>
      <c r="M667" s="15">
        <f t="shared" si="43"/>
        <v>0</v>
      </c>
      <c r="N667" s="16"/>
      <c r="O667" s="17">
        <f t="shared" si="41"/>
        <v>5</v>
      </c>
      <c r="P667" s="18" t="str">
        <f t="shared" si="42"/>
        <v>III B</v>
      </c>
      <c r="Q667" s="19"/>
    </row>
    <row r="668" spans="1:17" s="1" customFormat="1" ht="13.5" x14ac:dyDescent="0.25">
      <c r="A668" s="29" t="s">
        <v>1113</v>
      </c>
      <c r="B668" s="26" t="s">
        <v>1236</v>
      </c>
      <c r="C668" s="26" t="s">
        <v>1236</v>
      </c>
      <c r="D668" s="27">
        <v>314</v>
      </c>
      <c r="E668" s="14" t="str">
        <f t="shared" si="40"/>
        <v>5</v>
      </c>
      <c r="F668" s="15"/>
      <c r="G668" s="15"/>
      <c r="H668" s="15"/>
      <c r="I668" s="15"/>
      <c r="J668" s="15"/>
      <c r="K668" s="15"/>
      <c r="L668" s="15"/>
      <c r="M668" s="15">
        <f t="shared" si="43"/>
        <v>0</v>
      </c>
      <c r="N668" s="16"/>
      <c r="O668" s="17">
        <f t="shared" si="41"/>
        <v>5</v>
      </c>
      <c r="P668" s="18" t="str">
        <f t="shared" si="42"/>
        <v>III B</v>
      </c>
      <c r="Q668" s="19"/>
    </row>
    <row r="669" spans="1:17" s="1" customFormat="1" ht="13.5" x14ac:dyDescent="0.25">
      <c r="A669" s="29" t="s">
        <v>1113</v>
      </c>
      <c r="B669" s="26" t="s">
        <v>1236</v>
      </c>
      <c r="C669" s="26" t="s">
        <v>1237</v>
      </c>
      <c r="D669" s="27">
        <v>63</v>
      </c>
      <c r="E669" s="14" t="str">
        <f t="shared" si="40"/>
        <v>1</v>
      </c>
      <c r="F669" s="15"/>
      <c r="G669" s="15"/>
      <c r="H669" s="15"/>
      <c r="I669" s="15"/>
      <c r="J669" s="15"/>
      <c r="K669" s="15"/>
      <c r="L669" s="15"/>
      <c r="M669" s="15">
        <f t="shared" si="43"/>
        <v>0</v>
      </c>
      <c r="N669" s="16"/>
      <c r="O669" s="17">
        <f t="shared" si="41"/>
        <v>1</v>
      </c>
      <c r="P669" s="18" t="str">
        <f t="shared" si="42"/>
        <v>IV</v>
      </c>
      <c r="Q669" s="19"/>
    </row>
    <row r="670" spans="1:17" s="1" customFormat="1" ht="13.5" x14ac:dyDescent="0.25">
      <c r="A670" s="29" t="s">
        <v>1113</v>
      </c>
      <c r="B670" s="12" t="s">
        <v>1238</v>
      </c>
      <c r="C670" s="12" t="s">
        <v>1239</v>
      </c>
      <c r="D670" s="13">
        <v>127</v>
      </c>
      <c r="E670" s="14" t="str">
        <f t="shared" si="40"/>
        <v>1</v>
      </c>
      <c r="F670" s="15"/>
      <c r="G670" s="15"/>
      <c r="H670" s="15"/>
      <c r="I670" s="15"/>
      <c r="J670" s="15"/>
      <c r="K670" s="15"/>
      <c r="L670" s="15"/>
      <c r="M670" s="15">
        <f t="shared" si="43"/>
        <v>0</v>
      </c>
      <c r="N670" s="16"/>
      <c r="O670" s="17">
        <f t="shared" si="41"/>
        <v>1</v>
      </c>
      <c r="P670" s="18" t="str">
        <f t="shared" si="42"/>
        <v>IV</v>
      </c>
      <c r="Q670" s="19"/>
    </row>
    <row r="671" spans="1:17" s="1" customFormat="1" ht="13.5" x14ac:dyDescent="0.25">
      <c r="A671" s="29" t="s">
        <v>1113</v>
      </c>
      <c r="B671" s="12" t="s">
        <v>1240</v>
      </c>
      <c r="C671" s="12" t="s">
        <v>1240</v>
      </c>
      <c r="D671" s="13">
        <v>441</v>
      </c>
      <c r="E671" s="14" t="str">
        <f t="shared" si="40"/>
        <v>5</v>
      </c>
      <c r="F671" s="15"/>
      <c r="G671" s="15"/>
      <c r="H671" s="15"/>
      <c r="I671" s="15"/>
      <c r="J671" s="15"/>
      <c r="K671" s="15"/>
      <c r="L671" s="15"/>
      <c r="M671" s="15">
        <f t="shared" si="43"/>
        <v>0</v>
      </c>
      <c r="N671" s="16"/>
      <c r="O671" s="17">
        <f t="shared" si="41"/>
        <v>5</v>
      </c>
      <c r="P671" s="18" t="str">
        <f t="shared" si="42"/>
        <v>III B</v>
      </c>
      <c r="Q671" s="19"/>
    </row>
    <row r="672" spans="1:17" s="1" customFormat="1" ht="13.5" x14ac:dyDescent="0.25">
      <c r="A672" s="29" t="s">
        <v>1113</v>
      </c>
      <c r="B672" s="12" t="s">
        <v>1241</v>
      </c>
      <c r="C672" s="12" t="s">
        <v>1242</v>
      </c>
      <c r="D672" s="13">
        <v>196</v>
      </c>
      <c r="E672" s="14" t="str">
        <f t="shared" si="40"/>
        <v>1</v>
      </c>
      <c r="F672" s="15"/>
      <c r="G672" s="15"/>
      <c r="H672" s="15"/>
      <c r="I672" s="15"/>
      <c r="J672" s="15"/>
      <c r="K672" s="15"/>
      <c r="L672" s="15"/>
      <c r="M672" s="15">
        <f t="shared" si="43"/>
        <v>0</v>
      </c>
      <c r="N672" s="16"/>
      <c r="O672" s="17">
        <f t="shared" si="41"/>
        <v>1</v>
      </c>
      <c r="P672" s="18" t="str">
        <f t="shared" si="42"/>
        <v>IV</v>
      </c>
      <c r="Q672" s="19"/>
    </row>
    <row r="673" spans="1:17" s="1" customFormat="1" ht="13.5" x14ac:dyDescent="0.25">
      <c r="A673" s="29" t="s">
        <v>1113</v>
      </c>
      <c r="B673" s="12" t="s">
        <v>1241</v>
      </c>
      <c r="C673" s="12" t="s">
        <v>1243</v>
      </c>
      <c r="D673" s="13">
        <v>217</v>
      </c>
      <c r="E673" s="14" t="str">
        <f t="shared" si="40"/>
        <v>5</v>
      </c>
      <c r="F673" s="15"/>
      <c r="G673" s="15"/>
      <c r="H673" s="15"/>
      <c r="I673" s="15"/>
      <c r="J673" s="15"/>
      <c r="K673" s="15"/>
      <c r="L673" s="15"/>
      <c r="M673" s="15">
        <f t="shared" si="43"/>
        <v>0</v>
      </c>
      <c r="N673" s="16"/>
      <c r="O673" s="17">
        <f t="shared" si="41"/>
        <v>5</v>
      </c>
      <c r="P673" s="18" t="str">
        <f t="shared" si="42"/>
        <v>III B</v>
      </c>
      <c r="Q673" s="19"/>
    </row>
    <row r="674" spans="1:17" s="1" customFormat="1" ht="13.5" x14ac:dyDescent="0.25">
      <c r="A674" s="29" t="s">
        <v>1113</v>
      </c>
      <c r="B674" s="12" t="s">
        <v>1241</v>
      </c>
      <c r="C674" s="12" t="s">
        <v>1244</v>
      </c>
      <c r="D674" s="13">
        <v>19</v>
      </c>
      <c r="E674" s="14" t="str">
        <f t="shared" si="40"/>
        <v>1</v>
      </c>
      <c r="F674" s="15"/>
      <c r="G674" s="15"/>
      <c r="H674" s="15"/>
      <c r="I674" s="15"/>
      <c r="J674" s="15"/>
      <c r="K674" s="15"/>
      <c r="L674" s="15"/>
      <c r="M674" s="15">
        <f t="shared" si="43"/>
        <v>0</v>
      </c>
      <c r="N674" s="16"/>
      <c r="O674" s="17">
        <f t="shared" si="41"/>
        <v>1</v>
      </c>
      <c r="P674" s="18" t="str">
        <f t="shared" si="42"/>
        <v>IV</v>
      </c>
      <c r="Q674" s="19"/>
    </row>
    <row r="675" spans="1:17" s="1" customFormat="1" ht="13.5" x14ac:dyDescent="0.25">
      <c r="A675" s="29" t="s">
        <v>1113</v>
      </c>
      <c r="B675" s="12" t="s">
        <v>1241</v>
      </c>
      <c r="C675" s="12" t="s">
        <v>1245</v>
      </c>
      <c r="D675" s="13">
        <v>188</v>
      </c>
      <c r="E675" s="14" t="str">
        <f t="shared" si="40"/>
        <v>1</v>
      </c>
      <c r="F675" s="15"/>
      <c r="G675" s="15"/>
      <c r="H675" s="15"/>
      <c r="I675" s="15"/>
      <c r="J675" s="15"/>
      <c r="K675" s="15"/>
      <c r="L675" s="15"/>
      <c r="M675" s="15">
        <f t="shared" si="43"/>
        <v>0</v>
      </c>
      <c r="N675" s="16"/>
      <c r="O675" s="17">
        <f t="shared" si="41"/>
        <v>1</v>
      </c>
      <c r="P675" s="18" t="str">
        <f t="shared" si="42"/>
        <v>IV</v>
      </c>
      <c r="Q675" s="19"/>
    </row>
    <row r="676" spans="1:17" s="1" customFormat="1" ht="13.5" x14ac:dyDescent="0.25">
      <c r="A676" s="29" t="s">
        <v>1113</v>
      </c>
      <c r="B676" s="12" t="s">
        <v>1241</v>
      </c>
      <c r="C676" s="12" t="s">
        <v>1241</v>
      </c>
      <c r="D676" s="13">
        <v>958</v>
      </c>
      <c r="E676" s="14" t="str">
        <f t="shared" si="40"/>
        <v>5</v>
      </c>
      <c r="F676" s="15"/>
      <c r="G676" s="15"/>
      <c r="H676" s="15"/>
      <c r="I676" s="15"/>
      <c r="J676" s="15"/>
      <c r="K676" s="15"/>
      <c r="L676" s="15"/>
      <c r="M676" s="15">
        <f t="shared" si="43"/>
        <v>0</v>
      </c>
      <c r="N676" s="16"/>
      <c r="O676" s="17">
        <f t="shared" si="41"/>
        <v>5</v>
      </c>
      <c r="P676" s="18" t="str">
        <f t="shared" si="42"/>
        <v>III B</v>
      </c>
      <c r="Q676" s="19"/>
    </row>
    <row r="677" spans="1:17" s="1" customFormat="1" ht="13.5" x14ac:dyDescent="0.25">
      <c r="A677" s="29" t="s">
        <v>1113</v>
      </c>
      <c r="B677" s="12" t="s">
        <v>1241</v>
      </c>
      <c r="C677" s="12" t="s">
        <v>1246</v>
      </c>
      <c r="D677" s="13">
        <v>185</v>
      </c>
      <c r="E677" s="14" t="str">
        <f t="shared" si="40"/>
        <v>1</v>
      </c>
      <c r="F677" s="15"/>
      <c r="G677" s="15"/>
      <c r="H677" s="15"/>
      <c r="I677" s="15"/>
      <c r="J677" s="15"/>
      <c r="K677" s="15"/>
      <c r="L677" s="15"/>
      <c r="M677" s="15">
        <f t="shared" si="43"/>
        <v>0</v>
      </c>
      <c r="N677" s="16"/>
      <c r="O677" s="17">
        <f t="shared" si="41"/>
        <v>1</v>
      </c>
      <c r="P677" s="18" t="str">
        <f t="shared" si="42"/>
        <v>IV</v>
      </c>
      <c r="Q677" s="19"/>
    </row>
    <row r="678" spans="1:17" s="1" customFormat="1" ht="13.5" x14ac:dyDescent="0.25">
      <c r="A678" s="29" t="s">
        <v>1113</v>
      </c>
      <c r="B678" s="12" t="s">
        <v>1241</v>
      </c>
      <c r="C678" s="12" t="s">
        <v>1247</v>
      </c>
      <c r="D678" s="13">
        <v>209</v>
      </c>
      <c r="E678" s="14" t="str">
        <f t="shared" si="40"/>
        <v>5</v>
      </c>
      <c r="F678" s="15"/>
      <c r="G678" s="15"/>
      <c r="H678" s="15"/>
      <c r="I678" s="15"/>
      <c r="J678" s="15"/>
      <c r="K678" s="15"/>
      <c r="L678" s="15"/>
      <c r="M678" s="15">
        <f t="shared" si="43"/>
        <v>0</v>
      </c>
      <c r="N678" s="16"/>
      <c r="O678" s="17">
        <f t="shared" si="41"/>
        <v>5</v>
      </c>
      <c r="P678" s="18" t="str">
        <f t="shared" si="42"/>
        <v>III B</v>
      </c>
      <c r="Q678" s="19"/>
    </row>
    <row r="679" spans="1:17" s="1" customFormat="1" ht="13.5" x14ac:dyDescent="0.25">
      <c r="A679" s="29" t="s">
        <v>1113</v>
      </c>
      <c r="B679" s="12" t="s">
        <v>1241</v>
      </c>
      <c r="C679" s="12" t="s">
        <v>1248</v>
      </c>
      <c r="D679" s="13">
        <v>360</v>
      </c>
      <c r="E679" s="14" t="str">
        <f t="shared" si="40"/>
        <v>5</v>
      </c>
      <c r="F679" s="15"/>
      <c r="G679" s="15"/>
      <c r="H679" s="15"/>
      <c r="I679" s="15"/>
      <c r="J679" s="15"/>
      <c r="K679" s="15"/>
      <c r="L679" s="15"/>
      <c r="M679" s="15">
        <f t="shared" si="43"/>
        <v>0</v>
      </c>
      <c r="N679" s="16"/>
      <c r="O679" s="17">
        <f t="shared" si="41"/>
        <v>5</v>
      </c>
      <c r="P679" s="18" t="str">
        <f t="shared" si="42"/>
        <v>III B</v>
      </c>
      <c r="Q679" s="19"/>
    </row>
    <row r="680" spans="1:17" s="1" customFormat="1" ht="13.5" x14ac:dyDescent="0.25">
      <c r="A680" s="29" t="s">
        <v>1113</v>
      </c>
      <c r="B680" s="26" t="s">
        <v>1249</v>
      </c>
      <c r="C680" s="26" t="s">
        <v>1250</v>
      </c>
      <c r="D680" s="27">
        <v>55</v>
      </c>
      <c r="E680" s="14" t="str">
        <f t="shared" si="40"/>
        <v>1</v>
      </c>
      <c r="F680" s="15"/>
      <c r="G680" s="15"/>
      <c r="H680" s="15"/>
      <c r="I680" s="15"/>
      <c r="J680" s="15"/>
      <c r="K680" s="15"/>
      <c r="L680" s="15"/>
      <c r="M680" s="15">
        <f t="shared" si="43"/>
        <v>0</v>
      </c>
      <c r="N680" s="16"/>
      <c r="O680" s="17">
        <f t="shared" si="41"/>
        <v>1</v>
      </c>
      <c r="P680" s="18" t="str">
        <f t="shared" si="42"/>
        <v>IV</v>
      </c>
      <c r="Q680" s="19"/>
    </row>
    <row r="681" spans="1:17" s="1" customFormat="1" ht="13.5" x14ac:dyDescent="0.25">
      <c r="A681" s="29" t="s">
        <v>1113</v>
      </c>
      <c r="B681" s="26" t="s">
        <v>1249</v>
      </c>
      <c r="C681" s="26" t="s">
        <v>1251</v>
      </c>
      <c r="D681" s="27">
        <v>140</v>
      </c>
      <c r="E681" s="14" t="str">
        <f t="shared" si="40"/>
        <v>1</v>
      </c>
      <c r="F681" s="15"/>
      <c r="G681" s="15"/>
      <c r="H681" s="15"/>
      <c r="I681" s="15"/>
      <c r="J681" s="15"/>
      <c r="K681" s="15"/>
      <c r="L681" s="15"/>
      <c r="M681" s="15">
        <f t="shared" si="43"/>
        <v>0</v>
      </c>
      <c r="N681" s="16"/>
      <c r="O681" s="17">
        <f t="shared" si="41"/>
        <v>1</v>
      </c>
      <c r="P681" s="18" t="str">
        <f t="shared" si="42"/>
        <v>IV</v>
      </c>
      <c r="Q681" s="19"/>
    </row>
    <row r="682" spans="1:17" s="1" customFormat="1" ht="13.5" x14ac:dyDescent="0.25">
      <c r="A682" s="29" t="s">
        <v>1113</v>
      </c>
      <c r="B682" s="26" t="s">
        <v>1249</v>
      </c>
      <c r="C682" s="26" t="s">
        <v>1249</v>
      </c>
      <c r="D682" s="27">
        <v>446</v>
      </c>
      <c r="E682" s="14" t="str">
        <f t="shared" si="40"/>
        <v>5</v>
      </c>
      <c r="F682" s="15"/>
      <c r="G682" s="15"/>
      <c r="H682" s="15"/>
      <c r="I682" s="15"/>
      <c r="J682" s="15"/>
      <c r="K682" s="15"/>
      <c r="L682" s="15"/>
      <c r="M682" s="15">
        <f t="shared" si="43"/>
        <v>0</v>
      </c>
      <c r="N682" s="16"/>
      <c r="O682" s="17">
        <f t="shared" si="41"/>
        <v>5</v>
      </c>
      <c r="P682" s="18" t="str">
        <f t="shared" si="42"/>
        <v>III B</v>
      </c>
      <c r="Q682" s="28" t="s">
        <v>1252</v>
      </c>
    </row>
    <row r="683" spans="1:17" s="1" customFormat="1" ht="13.5" x14ac:dyDescent="0.25">
      <c r="A683" s="29" t="s">
        <v>1113</v>
      </c>
      <c r="B683" s="12" t="s">
        <v>1253</v>
      </c>
      <c r="C683" s="12" t="s">
        <v>1254</v>
      </c>
      <c r="D683" s="13">
        <v>144</v>
      </c>
      <c r="E683" s="14" t="str">
        <f t="shared" si="40"/>
        <v>1</v>
      </c>
      <c r="F683" s="15"/>
      <c r="G683" s="15"/>
      <c r="H683" s="15"/>
      <c r="I683" s="15"/>
      <c r="J683" s="15"/>
      <c r="K683" s="15"/>
      <c r="L683" s="15"/>
      <c r="M683" s="15">
        <f t="shared" si="43"/>
        <v>0</v>
      </c>
      <c r="N683" s="16"/>
      <c r="O683" s="17">
        <f t="shared" si="41"/>
        <v>1</v>
      </c>
      <c r="P683" s="18" t="str">
        <f t="shared" si="42"/>
        <v>IV</v>
      </c>
      <c r="Q683" s="19"/>
    </row>
    <row r="684" spans="1:17" s="1" customFormat="1" ht="13.5" x14ac:dyDescent="0.25">
      <c r="A684" s="29" t="s">
        <v>1113</v>
      </c>
      <c r="B684" s="12" t="s">
        <v>1253</v>
      </c>
      <c r="C684" s="12" t="s">
        <v>1253</v>
      </c>
      <c r="D684" s="13">
        <v>223</v>
      </c>
      <c r="E684" s="14" t="str">
        <f t="shared" si="40"/>
        <v>5</v>
      </c>
      <c r="F684" s="15"/>
      <c r="G684" s="15"/>
      <c r="H684" s="15"/>
      <c r="I684" s="15"/>
      <c r="J684" s="15"/>
      <c r="K684" s="15"/>
      <c r="L684" s="15"/>
      <c r="M684" s="15">
        <f t="shared" si="43"/>
        <v>0</v>
      </c>
      <c r="N684" s="16"/>
      <c r="O684" s="17">
        <f t="shared" si="41"/>
        <v>5</v>
      </c>
      <c r="P684" s="18" t="str">
        <f t="shared" si="42"/>
        <v>III B</v>
      </c>
      <c r="Q684" s="19"/>
    </row>
    <row r="685" spans="1:17" s="1" customFormat="1" ht="13.5" x14ac:dyDescent="0.25">
      <c r="A685" s="29" t="s">
        <v>1113</v>
      </c>
      <c r="B685" s="12" t="s">
        <v>1255</v>
      </c>
      <c r="C685" s="12" t="s">
        <v>1256</v>
      </c>
      <c r="D685" s="13">
        <v>91</v>
      </c>
      <c r="E685" s="14" t="str">
        <f t="shared" si="40"/>
        <v>1</v>
      </c>
      <c r="F685" s="15"/>
      <c r="G685" s="15"/>
      <c r="H685" s="15"/>
      <c r="I685" s="15"/>
      <c r="J685" s="15"/>
      <c r="K685" s="15"/>
      <c r="L685" s="15"/>
      <c r="M685" s="15">
        <f t="shared" si="43"/>
        <v>0</v>
      </c>
      <c r="N685" s="16"/>
      <c r="O685" s="17">
        <f t="shared" si="41"/>
        <v>1</v>
      </c>
      <c r="P685" s="18" t="str">
        <f t="shared" si="42"/>
        <v>IV</v>
      </c>
      <c r="Q685" s="19"/>
    </row>
    <row r="686" spans="1:17" s="1" customFormat="1" ht="13.5" x14ac:dyDescent="0.25">
      <c r="A686" s="29" t="s">
        <v>1113</v>
      </c>
      <c r="B686" s="12" t="s">
        <v>1255</v>
      </c>
      <c r="C686" s="12" t="s">
        <v>1255</v>
      </c>
      <c r="D686" s="13">
        <v>128</v>
      </c>
      <c r="E686" s="14" t="str">
        <f t="shared" si="40"/>
        <v>1</v>
      </c>
      <c r="F686" s="15"/>
      <c r="G686" s="15"/>
      <c r="H686" s="15"/>
      <c r="I686" s="15"/>
      <c r="J686" s="15"/>
      <c r="K686" s="15"/>
      <c r="L686" s="15"/>
      <c r="M686" s="15">
        <f t="shared" si="43"/>
        <v>0</v>
      </c>
      <c r="N686" s="16"/>
      <c r="O686" s="17">
        <f t="shared" si="41"/>
        <v>1</v>
      </c>
      <c r="P686" s="18" t="str">
        <f t="shared" si="42"/>
        <v>IV</v>
      </c>
      <c r="Q686" s="19"/>
    </row>
    <row r="687" spans="1:17" s="1" customFormat="1" ht="13.5" x14ac:dyDescent="0.25">
      <c r="A687" s="29" t="s">
        <v>1113</v>
      </c>
      <c r="B687" s="12" t="s">
        <v>1255</v>
      </c>
      <c r="C687" s="12" t="s">
        <v>1257</v>
      </c>
      <c r="D687" s="13">
        <v>89</v>
      </c>
      <c r="E687" s="14" t="str">
        <f t="shared" si="40"/>
        <v>1</v>
      </c>
      <c r="F687" s="15"/>
      <c r="G687" s="15"/>
      <c r="H687" s="15"/>
      <c r="I687" s="15"/>
      <c r="J687" s="15"/>
      <c r="K687" s="15"/>
      <c r="L687" s="15"/>
      <c r="M687" s="15">
        <f t="shared" si="43"/>
        <v>0</v>
      </c>
      <c r="N687" s="16"/>
      <c r="O687" s="17">
        <f t="shared" si="41"/>
        <v>1</v>
      </c>
      <c r="P687" s="18" t="str">
        <f t="shared" si="42"/>
        <v>IV</v>
      </c>
      <c r="Q687" s="19"/>
    </row>
    <row r="688" spans="1:17" s="1" customFormat="1" ht="13.5" x14ac:dyDescent="0.25">
      <c r="A688" s="30" t="s">
        <v>1113</v>
      </c>
      <c r="B688" s="26" t="s">
        <v>1258</v>
      </c>
      <c r="C688" s="26" t="s">
        <v>1258</v>
      </c>
      <c r="D688" s="31">
        <v>128</v>
      </c>
      <c r="E688" s="32" t="str">
        <f t="shared" si="40"/>
        <v>1</v>
      </c>
      <c r="F688" s="15"/>
      <c r="G688" s="15"/>
      <c r="H688" s="15"/>
      <c r="I688" s="15"/>
      <c r="J688" s="15"/>
      <c r="K688" s="15"/>
      <c r="L688" s="15"/>
      <c r="M688" s="15">
        <f t="shared" si="43"/>
        <v>0</v>
      </c>
      <c r="N688" s="33"/>
      <c r="O688" s="17">
        <f t="shared" si="41"/>
        <v>1</v>
      </c>
      <c r="P688" s="18" t="str">
        <f t="shared" si="42"/>
        <v>IV</v>
      </c>
      <c r="Q688" s="19"/>
    </row>
    <row r="689" spans="1:17" s="1" customFormat="1" ht="27" x14ac:dyDescent="0.25">
      <c r="A689" s="30" t="s">
        <v>1113</v>
      </c>
      <c r="B689" s="26" t="s">
        <v>1258</v>
      </c>
      <c r="C689" s="26" t="s">
        <v>1629</v>
      </c>
      <c r="D689" s="31">
        <v>6</v>
      </c>
      <c r="E689" s="32" t="str">
        <f t="shared" si="40"/>
        <v>1</v>
      </c>
      <c r="F689" s="15"/>
      <c r="G689" s="15"/>
      <c r="H689" s="15"/>
      <c r="I689" s="15"/>
      <c r="J689" s="15"/>
      <c r="K689" s="15"/>
      <c r="L689" s="15"/>
      <c r="M689" s="15"/>
      <c r="N689" s="33"/>
      <c r="O689" s="17">
        <f t="shared" ref="O689:O691" si="44">E689+M689+N689</f>
        <v>1</v>
      </c>
      <c r="P689" s="18" t="str">
        <f t="shared" si="42"/>
        <v>IV</v>
      </c>
      <c r="Q689" s="19"/>
    </row>
    <row r="690" spans="1:17" s="1" customFormat="1" ht="27" x14ac:dyDescent="0.25">
      <c r="A690" s="30" t="s">
        <v>1113</v>
      </c>
      <c r="B690" s="26" t="s">
        <v>1258</v>
      </c>
      <c r="C690" s="26" t="s">
        <v>1630</v>
      </c>
      <c r="D690" s="31">
        <v>10</v>
      </c>
      <c r="E690" s="32" t="str">
        <f t="shared" si="40"/>
        <v>1</v>
      </c>
      <c r="F690" s="15"/>
      <c r="G690" s="15"/>
      <c r="H690" s="15"/>
      <c r="I690" s="15"/>
      <c r="J690" s="15"/>
      <c r="K690" s="15"/>
      <c r="L690" s="15"/>
      <c r="M690" s="15"/>
      <c r="N690" s="33"/>
      <c r="O690" s="17">
        <f t="shared" si="44"/>
        <v>1</v>
      </c>
      <c r="P690" s="18" t="str">
        <f t="shared" si="42"/>
        <v>IV</v>
      </c>
      <c r="Q690" s="19"/>
    </row>
    <row r="691" spans="1:17" s="1" customFormat="1" ht="13.5" x14ac:dyDescent="0.25">
      <c r="A691" s="29" t="s">
        <v>1113</v>
      </c>
      <c r="B691" s="26" t="s">
        <v>255</v>
      </c>
      <c r="C691" s="26" t="s">
        <v>1259</v>
      </c>
      <c r="D691" s="27">
        <v>370</v>
      </c>
      <c r="E691" s="14" t="str">
        <f t="shared" si="40"/>
        <v>5</v>
      </c>
      <c r="F691" s="15"/>
      <c r="G691" s="15"/>
      <c r="H691" s="15"/>
      <c r="I691" s="15"/>
      <c r="J691" s="15"/>
      <c r="K691" s="15"/>
      <c r="L691" s="15"/>
      <c r="M691" s="15">
        <f t="shared" si="43"/>
        <v>0</v>
      </c>
      <c r="N691" s="16"/>
      <c r="O691" s="17">
        <f t="shared" si="44"/>
        <v>5</v>
      </c>
      <c r="P691" s="18" t="str">
        <f t="shared" si="42"/>
        <v>III B</v>
      </c>
      <c r="Q691" s="34"/>
    </row>
    <row r="692" spans="1:17" s="1" customFormat="1" ht="13.5" x14ac:dyDescent="0.25">
      <c r="A692" s="29" t="s">
        <v>1113</v>
      </c>
      <c r="B692" s="26" t="s">
        <v>255</v>
      </c>
      <c r="C692" s="26" t="s">
        <v>1260</v>
      </c>
      <c r="D692" s="27">
        <v>18</v>
      </c>
      <c r="E692" s="14" t="str">
        <f t="shared" si="40"/>
        <v>1</v>
      </c>
      <c r="F692" s="15"/>
      <c r="G692" s="15"/>
      <c r="H692" s="15"/>
      <c r="I692" s="15"/>
      <c r="J692" s="15"/>
      <c r="K692" s="15"/>
      <c r="L692" s="15"/>
      <c r="M692" s="15">
        <f t="shared" si="43"/>
        <v>0</v>
      </c>
      <c r="N692" s="16"/>
      <c r="O692" s="17">
        <f t="shared" si="41"/>
        <v>1</v>
      </c>
      <c r="P692" s="18" t="str">
        <f t="shared" si="42"/>
        <v>IV</v>
      </c>
      <c r="Q692" s="19"/>
    </row>
    <row r="693" spans="1:17" s="1" customFormat="1" ht="13.5" x14ac:dyDescent="0.25">
      <c r="A693" s="29" t="s">
        <v>1113</v>
      </c>
      <c r="B693" s="26" t="s">
        <v>255</v>
      </c>
      <c r="C693" s="26" t="s">
        <v>1261</v>
      </c>
      <c r="D693" s="27">
        <v>397</v>
      </c>
      <c r="E693" s="14" t="str">
        <f t="shared" si="40"/>
        <v>5</v>
      </c>
      <c r="F693" s="15"/>
      <c r="G693" s="15"/>
      <c r="H693" s="15"/>
      <c r="I693" s="15"/>
      <c r="J693" s="15"/>
      <c r="K693" s="15"/>
      <c r="L693" s="15"/>
      <c r="M693" s="15">
        <f t="shared" si="43"/>
        <v>0</v>
      </c>
      <c r="N693" s="16"/>
      <c r="O693" s="17">
        <f t="shared" si="41"/>
        <v>5</v>
      </c>
      <c r="P693" s="18" t="str">
        <f t="shared" si="42"/>
        <v>III B</v>
      </c>
      <c r="Q693" s="19"/>
    </row>
    <row r="694" spans="1:17" s="1" customFormat="1" ht="13.5" x14ac:dyDescent="0.25">
      <c r="A694" s="29" t="s">
        <v>1113</v>
      </c>
      <c r="B694" s="26" t="s">
        <v>255</v>
      </c>
      <c r="C694" s="26" t="s">
        <v>1262</v>
      </c>
      <c r="D694" s="27">
        <v>72</v>
      </c>
      <c r="E694" s="14" t="str">
        <f t="shared" si="40"/>
        <v>1</v>
      </c>
      <c r="F694" s="15"/>
      <c r="G694" s="15"/>
      <c r="H694" s="15"/>
      <c r="I694" s="15"/>
      <c r="J694" s="15"/>
      <c r="K694" s="15"/>
      <c r="L694" s="15"/>
      <c r="M694" s="15">
        <f t="shared" si="43"/>
        <v>0</v>
      </c>
      <c r="N694" s="16"/>
      <c r="O694" s="17">
        <f t="shared" si="41"/>
        <v>1</v>
      </c>
      <c r="P694" s="18" t="str">
        <f t="shared" si="42"/>
        <v>IV</v>
      </c>
      <c r="Q694" s="19"/>
    </row>
    <row r="695" spans="1:17" s="1" customFormat="1" ht="13.5" x14ac:dyDescent="0.25">
      <c r="A695" s="29" t="s">
        <v>1113</v>
      </c>
      <c r="B695" s="26" t="s">
        <v>255</v>
      </c>
      <c r="C695" s="26" t="s">
        <v>1263</v>
      </c>
      <c r="D695" s="27">
        <v>176</v>
      </c>
      <c r="E695" s="14" t="str">
        <f t="shared" si="40"/>
        <v>1</v>
      </c>
      <c r="F695" s="15"/>
      <c r="G695" s="15"/>
      <c r="H695" s="15"/>
      <c r="I695" s="15"/>
      <c r="J695" s="15"/>
      <c r="K695" s="15"/>
      <c r="L695" s="15"/>
      <c r="M695" s="15">
        <f t="shared" si="43"/>
        <v>0</v>
      </c>
      <c r="N695" s="16"/>
      <c r="O695" s="17">
        <f t="shared" si="41"/>
        <v>1</v>
      </c>
      <c r="P695" s="18" t="str">
        <f t="shared" si="42"/>
        <v>IV</v>
      </c>
      <c r="Q695" s="19"/>
    </row>
    <row r="696" spans="1:17" s="1" customFormat="1" ht="13.5" x14ac:dyDescent="0.25">
      <c r="A696" s="29" t="s">
        <v>1113</v>
      </c>
      <c r="B696" s="26" t="s">
        <v>255</v>
      </c>
      <c r="C696" s="26" t="s">
        <v>1264</v>
      </c>
      <c r="D696" s="27">
        <v>154</v>
      </c>
      <c r="E696" s="14" t="str">
        <f t="shared" si="40"/>
        <v>1</v>
      </c>
      <c r="F696" s="15"/>
      <c r="G696" s="15"/>
      <c r="H696" s="15"/>
      <c r="I696" s="15"/>
      <c r="J696" s="15"/>
      <c r="K696" s="15"/>
      <c r="L696" s="15"/>
      <c r="M696" s="15">
        <f t="shared" si="43"/>
        <v>0</v>
      </c>
      <c r="N696" s="16"/>
      <c r="O696" s="17">
        <f t="shared" si="41"/>
        <v>1</v>
      </c>
      <c r="P696" s="18" t="str">
        <f t="shared" si="42"/>
        <v>IV</v>
      </c>
      <c r="Q696" s="19"/>
    </row>
    <row r="697" spans="1:17" s="1" customFormat="1" ht="13.5" x14ac:dyDescent="0.25">
      <c r="A697" s="29" t="s">
        <v>1113</v>
      </c>
      <c r="B697" s="26" t="s">
        <v>255</v>
      </c>
      <c r="C697" s="26" t="s">
        <v>1265</v>
      </c>
      <c r="D697" s="27">
        <v>3</v>
      </c>
      <c r="E697" s="14" t="str">
        <f t="shared" si="40"/>
        <v>1</v>
      </c>
      <c r="F697" s="15"/>
      <c r="G697" s="15"/>
      <c r="H697" s="15"/>
      <c r="I697" s="15"/>
      <c r="J697" s="15"/>
      <c r="K697" s="15"/>
      <c r="L697" s="15"/>
      <c r="M697" s="15">
        <f t="shared" si="43"/>
        <v>0</v>
      </c>
      <c r="N697" s="16"/>
      <c r="O697" s="17">
        <f t="shared" si="41"/>
        <v>1</v>
      </c>
      <c r="P697" s="18" t="str">
        <f t="shared" si="42"/>
        <v>IV</v>
      </c>
      <c r="Q697" s="19"/>
    </row>
    <row r="698" spans="1:17" s="1" customFormat="1" ht="13.5" x14ac:dyDescent="0.25">
      <c r="A698" s="29" t="s">
        <v>1113</v>
      </c>
      <c r="B698" s="26" t="s">
        <v>255</v>
      </c>
      <c r="C698" s="26" t="s">
        <v>255</v>
      </c>
      <c r="D698" s="27">
        <v>4883</v>
      </c>
      <c r="E698" s="14" t="str">
        <f t="shared" si="40"/>
        <v>12</v>
      </c>
      <c r="F698" s="15"/>
      <c r="G698" s="15"/>
      <c r="H698" s="15"/>
      <c r="I698" s="15"/>
      <c r="J698" s="15"/>
      <c r="K698" s="15"/>
      <c r="L698" s="15">
        <v>1</v>
      </c>
      <c r="M698" s="15">
        <f t="shared" si="43"/>
        <v>1</v>
      </c>
      <c r="N698" s="16"/>
      <c r="O698" s="17">
        <f t="shared" si="41"/>
        <v>13</v>
      </c>
      <c r="P698" s="18" t="str">
        <f t="shared" si="42"/>
        <v>II B</v>
      </c>
      <c r="Q698" s="19" t="s">
        <v>1266</v>
      </c>
    </row>
    <row r="699" spans="1:17" s="1" customFormat="1" ht="13.5" x14ac:dyDescent="0.25">
      <c r="A699" s="29" t="s">
        <v>1113</v>
      </c>
      <c r="B699" s="26" t="s">
        <v>255</v>
      </c>
      <c r="C699" s="26" t="s">
        <v>1267</v>
      </c>
      <c r="D699" s="27">
        <v>70</v>
      </c>
      <c r="E699" s="14" t="str">
        <f t="shared" si="40"/>
        <v>1</v>
      </c>
      <c r="F699" s="15"/>
      <c r="G699" s="15"/>
      <c r="H699" s="15"/>
      <c r="I699" s="15"/>
      <c r="J699" s="15"/>
      <c r="K699" s="15"/>
      <c r="L699" s="15"/>
      <c r="M699" s="15">
        <f t="shared" si="43"/>
        <v>0</v>
      </c>
      <c r="N699" s="16"/>
      <c r="O699" s="17">
        <f t="shared" si="41"/>
        <v>1</v>
      </c>
      <c r="P699" s="18" t="str">
        <f t="shared" si="42"/>
        <v>IV</v>
      </c>
      <c r="Q699" s="19"/>
    </row>
    <row r="700" spans="1:17" s="1" customFormat="1" ht="13.5" x14ac:dyDescent="0.25">
      <c r="A700" s="29" t="s">
        <v>1113</v>
      </c>
      <c r="B700" s="26" t="s">
        <v>255</v>
      </c>
      <c r="C700" s="26" t="s">
        <v>1268</v>
      </c>
      <c r="D700" s="27">
        <v>96</v>
      </c>
      <c r="E700" s="14" t="str">
        <f t="shared" si="40"/>
        <v>1</v>
      </c>
      <c r="F700" s="15"/>
      <c r="G700" s="15"/>
      <c r="H700" s="15"/>
      <c r="I700" s="15"/>
      <c r="J700" s="15"/>
      <c r="K700" s="15"/>
      <c r="L700" s="15"/>
      <c r="M700" s="15">
        <f t="shared" si="43"/>
        <v>0</v>
      </c>
      <c r="N700" s="16"/>
      <c r="O700" s="17">
        <f t="shared" si="41"/>
        <v>1</v>
      </c>
      <c r="P700" s="18" t="str">
        <f t="shared" si="42"/>
        <v>IV</v>
      </c>
      <c r="Q700" s="19"/>
    </row>
    <row r="701" spans="1:17" s="1" customFormat="1" ht="13.5" x14ac:dyDescent="0.25">
      <c r="A701" s="29" t="s">
        <v>1113</v>
      </c>
      <c r="B701" s="26" t="s">
        <v>255</v>
      </c>
      <c r="C701" s="26" t="s">
        <v>1269</v>
      </c>
      <c r="D701" s="27">
        <v>24</v>
      </c>
      <c r="E701" s="14" t="str">
        <f t="shared" si="40"/>
        <v>1</v>
      </c>
      <c r="F701" s="15"/>
      <c r="G701" s="15"/>
      <c r="H701" s="15"/>
      <c r="I701" s="15"/>
      <c r="J701" s="15"/>
      <c r="K701" s="15"/>
      <c r="L701" s="15"/>
      <c r="M701" s="15">
        <f t="shared" si="43"/>
        <v>0</v>
      </c>
      <c r="N701" s="16"/>
      <c r="O701" s="17">
        <f t="shared" si="41"/>
        <v>1</v>
      </c>
      <c r="P701" s="18" t="str">
        <f t="shared" si="42"/>
        <v>IV</v>
      </c>
      <c r="Q701" s="19"/>
    </row>
    <row r="702" spans="1:17" s="1" customFormat="1" ht="13.5" x14ac:dyDescent="0.25">
      <c r="A702" s="25" t="s">
        <v>1113</v>
      </c>
      <c r="B702" s="26" t="s">
        <v>1270</v>
      </c>
      <c r="C702" s="26" t="s">
        <v>1271</v>
      </c>
      <c r="D702" s="27">
        <v>335</v>
      </c>
      <c r="E702" s="14">
        <v>5</v>
      </c>
      <c r="F702" s="15"/>
      <c r="G702" s="15"/>
      <c r="H702" s="15"/>
      <c r="I702" s="15"/>
      <c r="J702" s="15"/>
      <c r="K702" s="15"/>
      <c r="L702" s="15"/>
      <c r="M702" s="15">
        <f t="shared" si="43"/>
        <v>0</v>
      </c>
      <c r="N702" s="16"/>
      <c r="O702" s="17">
        <f t="shared" si="41"/>
        <v>5</v>
      </c>
      <c r="P702" s="18" t="str">
        <f t="shared" si="42"/>
        <v>III B</v>
      </c>
      <c r="Q702" s="19"/>
    </row>
    <row r="703" spans="1:17" s="1" customFormat="1" ht="13.5" x14ac:dyDescent="0.25">
      <c r="A703" s="25" t="s">
        <v>1113</v>
      </c>
      <c r="B703" s="26" t="s">
        <v>1270</v>
      </c>
      <c r="C703" s="26" t="s">
        <v>1272</v>
      </c>
      <c r="D703" s="27">
        <v>39</v>
      </c>
      <c r="E703" s="14" t="str">
        <f t="shared" ref="E703:E766" si="45">IF(D703&gt;50000,"20",IF(D703&gt;15000,"15",IF(D703&gt;5000,"14",IF(D703&gt;3000,"12",IF(D703&gt;1000,"10",IF(D703&gt;200,"5",IF(D703&gt;=0,"1",)))))))</f>
        <v>1</v>
      </c>
      <c r="F703" s="15"/>
      <c r="G703" s="15"/>
      <c r="H703" s="15"/>
      <c r="I703" s="15"/>
      <c r="J703" s="15"/>
      <c r="K703" s="15"/>
      <c r="L703" s="15"/>
      <c r="M703" s="15">
        <f t="shared" si="43"/>
        <v>0</v>
      </c>
      <c r="N703" s="16"/>
      <c r="O703" s="17">
        <f t="shared" si="41"/>
        <v>1</v>
      </c>
      <c r="P703" s="18" t="str">
        <f t="shared" si="42"/>
        <v>IV</v>
      </c>
      <c r="Q703" s="19"/>
    </row>
    <row r="704" spans="1:17" s="1" customFormat="1" ht="13.5" x14ac:dyDescent="0.25">
      <c r="A704" s="25" t="s">
        <v>1113</v>
      </c>
      <c r="B704" s="26" t="s">
        <v>1270</v>
      </c>
      <c r="C704" s="26" t="s">
        <v>1273</v>
      </c>
      <c r="D704" s="27">
        <v>40</v>
      </c>
      <c r="E704" s="14" t="str">
        <f t="shared" si="45"/>
        <v>1</v>
      </c>
      <c r="F704" s="15"/>
      <c r="G704" s="15"/>
      <c r="H704" s="15"/>
      <c r="I704" s="15"/>
      <c r="J704" s="15"/>
      <c r="K704" s="15"/>
      <c r="L704" s="15"/>
      <c r="M704" s="15">
        <f t="shared" si="43"/>
        <v>0</v>
      </c>
      <c r="N704" s="16"/>
      <c r="O704" s="17">
        <f t="shared" si="41"/>
        <v>1</v>
      </c>
      <c r="P704" s="18" t="str">
        <f t="shared" si="42"/>
        <v>IV</v>
      </c>
      <c r="Q704" s="19"/>
    </row>
    <row r="705" spans="1:17" s="1" customFormat="1" ht="13.5" x14ac:dyDescent="0.25">
      <c r="A705" s="25" t="s">
        <v>1113</v>
      </c>
      <c r="B705" s="26" t="s">
        <v>1270</v>
      </c>
      <c r="C705" s="26" t="s">
        <v>1274</v>
      </c>
      <c r="D705" s="27">
        <v>39</v>
      </c>
      <c r="E705" s="14" t="str">
        <f t="shared" si="45"/>
        <v>1</v>
      </c>
      <c r="F705" s="15"/>
      <c r="G705" s="15"/>
      <c r="H705" s="15"/>
      <c r="I705" s="15"/>
      <c r="J705" s="15"/>
      <c r="K705" s="15"/>
      <c r="L705" s="15"/>
      <c r="M705" s="15">
        <f t="shared" si="43"/>
        <v>0</v>
      </c>
      <c r="N705" s="16"/>
      <c r="O705" s="17">
        <f t="shared" si="41"/>
        <v>1</v>
      </c>
      <c r="P705" s="18" t="str">
        <f t="shared" si="42"/>
        <v>IV</v>
      </c>
      <c r="Q705" s="19"/>
    </row>
    <row r="706" spans="1:17" s="1" customFormat="1" ht="13.5" x14ac:dyDescent="0.25">
      <c r="A706" s="25" t="s">
        <v>1113</v>
      </c>
      <c r="B706" s="26" t="s">
        <v>1270</v>
      </c>
      <c r="C706" s="26" t="s">
        <v>1275</v>
      </c>
      <c r="D706" s="27">
        <v>149</v>
      </c>
      <c r="E706" s="14" t="str">
        <f t="shared" si="45"/>
        <v>1</v>
      </c>
      <c r="F706" s="15"/>
      <c r="G706" s="15"/>
      <c r="H706" s="15"/>
      <c r="I706" s="15"/>
      <c r="J706" s="15"/>
      <c r="K706" s="15"/>
      <c r="L706" s="15"/>
      <c r="M706" s="15">
        <f t="shared" si="43"/>
        <v>0</v>
      </c>
      <c r="N706" s="16"/>
      <c r="O706" s="17">
        <f t="shared" si="41"/>
        <v>1</v>
      </c>
      <c r="P706" s="18" t="str">
        <f t="shared" si="42"/>
        <v>IV</v>
      </c>
      <c r="Q706" s="19"/>
    </row>
    <row r="707" spans="1:17" s="1" customFormat="1" ht="13.5" x14ac:dyDescent="0.25">
      <c r="A707" s="25" t="s">
        <v>1113</v>
      </c>
      <c r="B707" s="26" t="s">
        <v>1270</v>
      </c>
      <c r="C707" s="26" t="s">
        <v>1276</v>
      </c>
      <c r="D707" s="27">
        <v>71</v>
      </c>
      <c r="E707" s="14" t="str">
        <f t="shared" si="45"/>
        <v>1</v>
      </c>
      <c r="F707" s="15"/>
      <c r="G707" s="15"/>
      <c r="H707" s="15"/>
      <c r="I707" s="15"/>
      <c r="J707" s="15"/>
      <c r="K707" s="15"/>
      <c r="L707" s="15"/>
      <c r="M707" s="15">
        <f t="shared" si="43"/>
        <v>0</v>
      </c>
      <c r="N707" s="16"/>
      <c r="O707" s="17">
        <f t="shared" si="41"/>
        <v>1</v>
      </c>
      <c r="P707" s="18" t="str">
        <f t="shared" si="42"/>
        <v>IV</v>
      </c>
      <c r="Q707" s="19"/>
    </row>
    <row r="708" spans="1:17" s="1" customFormat="1" ht="13.5" x14ac:dyDescent="0.25">
      <c r="A708" s="25" t="s">
        <v>1113</v>
      </c>
      <c r="B708" s="26" t="s">
        <v>1270</v>
      </c>
      <c r="C708" s="26" t="s">
        <v>1270</v>
      </c>
      <c r="D708" s="27">
        <v>3516</v>
      </c>
      <c r="E708" s="14" t="str">
        <f t="shared" si="45"/>
        <v>12</v>
      </c>
      <c r="F708" s="15"/>
      <c r="G708" s="15"/>
      <c r="H708" s="15"/>
      <c r="I708" s="15"/>
      <c r="J708" s="15"/>
      <c r="K708" s="15"/>
      <c r="L708" s="15"/>
      <c r="M708" s="15">
        <f t="shared" si="43"/>
        <v>0</v>
      </c>
      <c r="N708" s="16"/>
      <c r="O708" s="17">
        <f t="shared" si="41"/>
        <v>12</v>
      </c>
      <c r="P708" s="18" t="str">
        <f t="shared" si="42"/>
        <v>II B</v>
      </c>
      <c r="Q708" s="19"/>
    </row>
    <row r="709" spans="1:17" s="1" customFormat="1" ht="13.5" x14ac:dyDescent="0.25">
      <c r="A709" s="25" t="s">
        <v>1113</v>
      </c>
      <c r="B709" s="26" t="s">
        <v>1270</v>
      </c>
      <c r="C709" s="26" t="s">
        <v>1277</v>
      </c>
      <c r="D709" s="27">
        <v>125</v>
      </c>
      <c r="E709" s="14" t="str">
        <f t="shared" si="45"/>
        <v>1</v>
      </c>
      <c r="F709" s="15"/>
      <c r="G709" s="15"/>
      <c r="H709" s="15"/>
      <c r="I709" s="15"/>
      <c r="J709" s="15"/>
      <c r="K709" s="15"/>
      <c r="L709" s="15"/>
      <c r="M709" s="15">
        <f t="shared" si="43"/>
        <v>0</v>
      </c>
      <c r="N709" s="16"/>
      <c r="O709" s="17">
        <f t="shared" si="41"/>
        <v>1</v>
      </c>
      <c r="P709" s="18" t="str">
        <f t="shared" si="42"/>
        <v>IV</v>
      </c>
      <c r="Q709" s="19"/>
    </row>
    <row r="710" spans="1:17" s="1" customFormat="1" ht="13.5" x14ac:dyDescent="0.25">
      <c r="A710" s="25" t="s">
        <v>1113</v>
      </c>
      <c r="B710" s="26" t="s">
        <v>1270</v>
      </c>
      <c r="C710" s="26" t="s">
        <v>1278</v>
      </c>
      <c r="D710" s="27">
        <v>70</v>
      </c>
      <c r="E710" s="14" t="str">
        <f t="shared" si="45"/>
        <v>1</v>
      </c>
      <c r="F710" s="15"/>
      <c r="G710" s="15"/>
      <c r="H710" s="15"/>
      <c r="I710" s="15"/>
      <c r="J710" s="15"/>
      <c r="K710" s="15"/>
      <c r="L710" s="15"/>
      <c r="M710" s="15">
        <f t="shared" si="43"/>
        <v>0</v>
      </c>
      <c r="N710" s="16"/>
      <c r="O710" s="17">
        <f t="shared" si="41"/>
        <v>1</v>
      </c>
      <c r="P710" s="18" t="str">
        <f t="shared" si="42"/>
        <v>IV</v>
      </c>
      <c r="Q710" s="19"/>
    </row>
    <row r="711" spans="1:17" s="1" customFormat="1" ht="13.5" x14ac:dyDescent="0.25">
      <c r="A711" s="25" t="s">
        <v>1113</v>
      </c>
      <c r="B711" s="26" t="s">
        <v>1270</v>
      </c>
      <c r="C711" s="26" t="s">
        <v>1279</v>
      </c>
      <c r="D711" s="27">
        <v>131</v>
      </c>
      <c r="E711" s="14" t="str">
        <f t="shared" si="45"/>
        <v>1</v>
      </c>
      <c r="F711" s="15"/>
      <c r="G711" s="15"/>
      <c r="H711" s="15"/>
      <c r="I711" s="15"/>
      <c r="J711" s="15"/>
      <c r="K711" s="15"/>
      <c r="L711" s="15"/>
      <c r="M711" s="15">
        <f t="shared" si="43"/>
        <v>0</v>
      </c>
      <c r="N711" s="16"/>
      <c r="O711" s="17">
        <f t="shared" si="41"/>
        <v>1</v>
      </c>
      <c r="P711" s="18" t="str">
        <f t="shared" si="42"/>
        <v>IV</v>
      </c>
      <c r="Q711" s="19"/>
    </row>
    <row r="712" spans="1:17" s="1" customFormat="1" ht="13.5" x14ac:dyDescent="0.25">
      <c r="A712" s="25" t="s">
        <v>1113</v>
      </c>
      <c r="B712" s="26" t="s">
        <v>1270</v>
      </c>
      <c r="C712" s="26" t="s">
        <v>1280</v>
      </c>
      <c r="D712" s="27">
        <v>110</v>
      </c>
      <c r="E712" s="14" t="str">
        <f t="shared" si="45"/>
        <v>1</v>
      </c>
      <c r="F712" s="15"/>
      <c r="G712" s="15"/>
      <c r="H712" s="15"/>
      <c r="I712" s="15"/>
      <c r="J712" s="15"/>
      <c r="K712" s="15"/>
      <c r="L712" s="15"/>
      <c r="M712" s="15">
        <f t="shared" si="43"/>
        <v>0</v>
      </c>
      <c r="N712" s="16"/>
      <c r="O712" s="17">
        <f t="shared" ref="O712:O775" si="46">E712+M712+N712</f>
        <v>1</v>
      </c>
      <c r="P712" s="18" t="str">
        <f t="shared" ref="P712:P775" si="47">IF(O712&gt;24,"I A",IF(O712&gt;20,"I B",IF(O712&gt;15,"II A",IF(O712&gt;10,"II B",IF(O712&gt;5,"III A",IF(O712&gt;2,"III B",IF(O712&gt;=0,"IV",)))))))</f>
        <v>IV</v>
      </c>
      <c r="Q712" s="19"/>
    </row>
    <row r="713" spans="1:17" s="1" customFormat="1" ht="13.5" x14ac:dyDescent="0.25">
      <c r="A713" s="25" t="s">
        <v>1113</v>
      </c>
      <c r="B713" s="26" t="s">
        <v>1270</v>
      </c>
      <c r="C713" s="26" t="s">
        <v>1281</v>
      </c>
      <c r="D713" s="27">
        <v>58</v>
      </c>
      <c r="E713" s="14" t="str">
        <f t="shared" si="45"/>
        <v>1</v>
      </c>
      <c r="F713" s="15"/>
      <c r="G713" s="15"/>
      <c r="H713" s="15"/>
      <c r="I713" s="15"/>
      <c r="J713" s="15"/>
      <c r="K713" s="15"/>
      <c r="L713" s="15"/>
      <c r="M713" s="15">
        <f t="shared" ref="M713:M776" si="48">SUM(F713:L713)</f>
        <v>0</v>
      </c>
      <c r="N713" s="16"/>
      <c r="O713" s="17">
        <f t="shared" si="46"/>
        <v>1</v>
      </c>
      <c r="P713" s="18" t="str">
        <f t="shared" si="47"/>
        <v>IV</v>
      </c>
      <c r="Q713" s="19"/>
    </row>
    <row r="714" spans="1:17" s="1" customFormat="1" ht="13.5" x14ac:dyDescent="0.25">
      <c r="A714" s="29" t="s">
        <v>1113</v>
      </c>
      <c r="B714" s="12" t="s">
        <v>1282</v>
      </c>
      <c r="C714" s="12" t="s">
        <v>1283</v>
      </c>
      <c r="D714" s="13">
        <v>23</v>
      </c>
      <c r="E714" s="14" t="str">
        <f t="shared" si="45"/>
        <v>1</v>
      </c>
      <c r="F714" s="15"/>
      <c r="G714" s="15"/>
      <c r="H714" s="15"/>
      <c r="I714" s="15"/>
      <c r="J714" s="15"/>
      <c r="K714" s="15"/>
      <c r="L714" s="15"/>
      <c r="M714" s="15">
        <f t="shared" si="48"/>
        <v>0</v>
      </c>
      <c r="N714" s="16"/>
      <c r="O714" s="17">
        <f t="shared" si="46"/>
        <v>1</v>
      </c>
      <c r="P714" s="18" t="str">
        <f t="shared" si="47"/>
        <v>IV</v>
      </c>
      <c r="Q714" s="19"/>
    </row>
    <row r="715" spans="1:17" s="1" customFormat="1" ht="13.5" x14ac:dyDescent="0.25">
      <c r="A715" s="29" t="s">
        <v>1113</v>
      </c>
      <c r="B715" s="12" t="s">
        <v>1282</v>
      </c>
      <c r="C715" s="12" t="s">
        <v>1284</v>
      </c>
      <c r="D715" s="13">
        <v>221</v>
      </c>
      <c r="E715" s="14" t="str">
        <f t="shared" si="45"/>
        <v>5</v>
      </c>
      <c r="F715" s="15"/>
      <c r="G715" s="15"/>
      <c r="H715" s="15"/>
      <c r="I715" s="15"/>
      <c r="J715" s="15"/>
      <c r="K715" s="15"/>
      <c r="L715" s="15"/>
      <c r="M715" s="15">
        <f t="shared" si="48"/>
        <v>0</v>
      </c>
      <c r="N715" s="16"/>
      <c r="O715" s="17">
        <f t="shared" si="46"/>
        <v>5</v>
      </c>
      <c r="P715" s="18" t="str">
        <f t="shared" si="47"/>
        <v>III B</v>
      </c>
      <c r="Q715" s="19"/>
    </row>
    <row r="716" spans="1:17" s="1" customFormat="1" ht="13.5" x14ac:dyDescent="0.25">
      <c r="A716" s="29" t="s">
        <v>1113</v>
      </c>
      <c r="B716" s="12" t="s">
        <v>1285</v>
      </c>
      <c r="C716" s="12" t="s">
        <v>1286</v>
      </c>
      <c r="D716" s="13">
        <v>49</v>
      </c>
      <c r="E716" s="14" t="str">
        <f t="shared" si="45"/>
        <v>1</v>
      </c>
      <c r="F716" s="15"/>
      <c r="G716" s="15"/>
      <c r="H716" s="15"/>
      <c r="I716" s="15"/>
      <c r="J716" s="15"/>
      <c r="K716" s="15"/>
      <c r="L716" s="15"/>
      <c r="M716" s="15">
        <f t="shared" si="48"/>
        <v>0</v>
      </c>
      <c r="N716" s="16"/>
      <c r="O716" s="17">
        <f t="shared" si="46"/>
        <v>1</v>
      </c>
      <c r="P716" s="18" t="str">
        <f t="shared" si="47"/>
        <v>IV</v>
      </c>
      <c r="Q716" s="19"/>
    </row>
    <row r="717" spans="1:17" s="1" customFormat="1" ht="13.5" x14ac:dyDescent="0.25">
      <c r="A717" s="29" t="s">
        <v>1113</v>
      </c>
      <c r="B717" s="12" t="s">
        <v>1285</v>
      </c>
      <c r="C717" s="12" t="s">
        <v>1287</v>
      </c>
      <c r="D717" s="13">
        <v>2</v>
      </c>
      <c r="E717" s="14" t="str">
        <f t="shared" si="45"/>
        <v>1</v>
      </c>
      <c r="F717" s="15"/>
      <c r="G717" s="15"/>
      <c r="H717" s="15"/>
      <c r="I717" s="15"/>
      <c r="J717" s="15"/>
      <c r="K717" s="15"/>
      <c r="L717" s="15"/>
      <c r="M717" s="15">
        <f t="shared" si="48"/>
        <v>0</v>
      </c>
      <c r="N717" s="16"/>
      <c r="O717" s="17">
        <f t="shared" si="46"/>
        <v>1</v>
      </c>
      <c r="P717" s="18" t="str">
        <f t="shared" si="47"/>
        <v>IV</v>
      </c>
      <c r="Q717" s="19"/>
    </row>
    <row r="718" spans="1:17" s="1" customFormat="1" ht="13.5" x14ac:dyDescent="0.25">
      <c r="A718" s="29" t="s">
        <v>1113</v>
      </c>
      <c r="B718" s="12" t="s">
        <v>1285</v>
      </c>
      <c r="C718" s="12" t="s">
        <v>1288</v>
      </c>
      <c r="D718" s="13">
        <v>431</v>
      </c>
      <c r="E718" s="14" t="str">
        <f t="shared" si="45"/>
        <v>5</v>
      </c>
      <c r="F718" s="15"/>
      <c r="G718" s="15"/>
      <c r="H718" s="15"/>
      <c r="I718" s="15"/>
      <c r="J718" s="15"/>
      <c r="K718" s="15"/>
      <c r="L718" s="15"/>
      <c r="M718" s="15">
        <f t="shared" si="48"/>
        <v>0</v>
      </c>
      <c r="N718" s="16"/>
      <c r="O718" s="17">
        <f t="shared" si="46"/>
        <v>5</v>
      </c>
      <c r="P718" s="18" t="str">
        <f t="shared" si="47"/>
        <v>III B</v>
      </c>
      <c r="Q718" s="19"/>
    </row>
    <row r="719" spans="1:17" s="1" customFormat="1" ht="13.5" x14ac:dyDescent="0.25">
      <c r="A719" s="29" t="s">
        <v>1113</v>
      </c>
      <c r="B719" s="12" t="s">
        <v>1285</v>
      </c>
      <c r="C719" s="12" t="s">
        <v>1289</v>
      </c>
      <c r="D719" s="13">
        <v>61</v>
      </c>
      <c r="E719" s="14" t="str">
        <f t="shared" si="45"/>
        <v>1</v>
      </c>
      <c r="F719" s="15"/>
      <c r="G719" s="15"/>
      <c r="H719" s="15"/>
      <c r="I719" s="15"/>
      <c r="J719" s="15"/>
      <c r="K719" s="15"/>
      <c r="L719" s="15"/>
      <c r="M719" s="15">
        <f t="shared" si="48"/>
        <v>0</v>
      </c>
      <c r="N719" s="16"/>
      <c r="O719" s="17">
        <f t="shared" si="46"/>
        <v>1</v>
      </c>
      <c r="P719" s="18" t="str">
        <f t="shared" si="47"/>
        <v>IV</v>
      </c>
      <c r="Q719" s="19"/>
    </row>
    <row r="720" spans="1:17" s="1" customFormat="1" ht="13.5" x14ac:dyDescent="0.25">
      <c r="A720" s="29" t="s">
        <v>1113</v>
      </c>
      <c r="B720" s="12" t="s">
        <v>1290</v>
      </c>
      <c r="C720" s="12" t="s">
        <v>1291</v>
      </c>
      <c r="D720" s="13">
        <v>24</v>
      </c>
      <c r="E720" s="14" t="str">
        <f t="shared" si="45"/>
        <v>1</v>
      </c>
      <c r="F720" s="15"/>
      <c r="G720" s="15"/>
      <c r="H720" s="15"/>
      <c r="I720" s="15"/>
      <c r="J720" s="15"/>
      <c r="K720" s="15"/>
      <c r="L720" s="15"/>
      <c r="M720" s="15">
        <f t="shared" si="48"/>
        <v>0</v>
      </c>
      <c r="N720" s="16"/>
      <c r="O720" s="17">
        <f t="shared" si="46"/>
        <v>1</v>
      </c>
      <c r="P720" s="18" t="str">
        <f t="shared" si="47"/>
        <v>IV</v>
      </c>
      <c r="Q720" s="19"/>
    </row>
    <row r="721" spans="1:17" s="1" customFormat="1" ht="13.5" x14ac:dyDescent="0.25">
      <c r="A721" s="29" t="s">
        <v>1113</v>
      </c>
      <c r="B721" s="12" t="s">
        <v>1290</v>
      </c>
      <c r="C721" s="12" t="s">
        <v>1292</v>
      </c>
      <c r="D721" s="13">
        <v>569</v>
      </c>
      <c r="E721" s="14" t="str">
        <f t="shared" si="45"/>
        <v>5</v>
      </c>
      <c r="F721" s="15"/>
      <c r="G721" s="15"/>
      <c r="H721" s="15"/>
      <c r="I721" s="15"/>
      <c r="J721" s="15"/>
      <c r="K721" s="15"/>
      <c r="L721" s="15"/>
      <c r="M721" s="15">
        <f t="shared" si="48"/>
        <v>0</v>
      </c>
      <c r="N721" s="16"/>
      <c r="O721" s="17">
        <f t="shared" si="46"/>
        <v>5</v>
      </c>
      <c r="P721" s="18" t="str">
        <f t="shared" si="47"/>
        <v>III B</v>
      </c>
      <c r="Q721" s="19"/>
    </row>
    <row r="722" spans="1:17" s="1" customFormat="1" ht="13.5" x14ac:dyDescent="0.25">
      <c r="A722" s="29" t="s">
        <v>1113</v>
      </c>
      <c r="B722" s="12" t="s">
        <v>1293</v>
      </c>
      <c r="C722" s="12" t="s">
        <v>1294</v>
      </c>
      <c r="D722" s="13">
        <v>426</v>
      </c>
      <c r="E722" s="14" t="str">
        <f t="shared" si="45"/>
        <v>5</v>
      </c>
      <c r="F722" s="15"/>
      <c r="G722" s="15"/>
      <c r="H722" s="15"/>
      <c r="I722" s="15"/>
      <c r="J722" s="15"/>
      <c r="K722" s="15"/>
      <c r="L722" s="15"/>
      <c r="M722" s="15">
        <f t="shared" si="48"/>
        <v>0</v>
      </c>
      <c r="N722" s="16"/>
      <c r="O722" s="17">
        <f t="shared" si="46"/>
        <v>5</v>
      </c>
      <c r="P722" s="18" t="str">
        <f t="shared" si="47"/>
        <v>III B</v>
      </c>
      <c r="Q722" s="19"/>
    </row>
    <row r="723" spans="1:17" s="1" customFormat="1" ht="13.5" x14ac:dyDescent="0.25">
      <c r="A723" s="29" t="s">
        <v>1113</v>
      </c>
      <c r="B723" s="12" t="s">
        <v>1017</v>
      </c>
      <c r="C723" s="12" t="s">
        <v>1295</v>
      </c>
      <c r="D723" s="13">
        <v>65</v>
      </c>
      <c r="E723" s="14" t="str">
        <f t="shared" si="45"/>
        <v>1</v>
      </c>
      <c r="F723" s="15"/>
      <c r="G723" s="15"/>
      <c r="H723" s="15"/>
      <c r="I723" s="15"/>
      <c r="J723" s="15"/>
      <c r="K723" s="15"/>
      <c r="L723" s="15"/>
      <c r="M723" s="15">
        <f t="shared" si="48"/>
        <v>0</v>
      </c>
      <c r="N723" s="16"/>
      <c r="O723" s="17">
        <f t="shared" si="46"/>
        <v>1</v>
      </c>
      <c r="P723" s="18" t="str">
        <f t="shared" si="47"/>
        <v>IV</v>
      </c>
      <c r="Q723" s="19"/>
    </row>
    <row r="724" spans="1:17" s="1" customFormat="1" ht="13.5" x14ac:dyDescent="0.25">
      <c r="A724" s="29" t="s">
        <v>1113</v>
      </c>
      <c r="B724" s="12" t="s">
        <v>1017</v>
      </c>
      <c r="C724" s="12" t="s">
        <v>1296</v>
      </c>
      <c r="D724" s="13">
        <v>808</v>
      </c>
      <c r="E724" s="14" t="str">
        <f t="shared" si="45"/>
        <v>5</v>
      </c>
      <c r="F724" s="15"/>
      <c r="G724" s="15"/>
      <c r="H724" s="15"/>
      <c r="I724" s="15"/>
      <c r="J724" s="15"/>
      <c r="K724" s="15"/>
      <c r="L724" s="15"/>
      <c r="M724" s="15">
        <f t="shared" si="48"/>
        <v>0</v>
      </c>
      <c r="N724" s="16"/>
      <c r="O724" s="17">
        <f t="shared" si="46"/>
        <v>5</v>
      </c>
      <c r="P724" s="18" t="str">
        <f t="shared" si="47"/>
        <v>III B</v>
      </c>
      <c r="Q724" s="19"/>
    </row>
    <row r="725" spans="1:17" s="1" customFormat="1" ht="13.5" x14ac:dyDescent="0.25">
      <c r="A725" s="29" t="s">
        <v>1113</v>
      </c>
      <c r="B725" s="12" t="s">
        <v>1017</v>
      </c>
      <c r="C725" s="12" t="s">
        <v>1297</v>
      </c>
      <c r="D725" s="13">
        <v>164</v>
      </c>
      <c r="E725" s="14" t="str">
        <f t="shared" si="45"/>
        <v>1</v>
      </c>
      <c r="F725" s="15"/>
      <c r="G725" s="15"/>
      <c r="H725" s="15"/>
      <c r="I725" s="15"/>
      <c r="J725" s="15"/>
      <c r="K725" s="15"/>
      <c r="L725" s="15"/>
      <c r="M725" s="15">
        <f t="shared" si="48"/>
        <v>0</v>
      </c>
      <c r="N725" s="16"/>
      <c r="O725" s="17">
        <f t="shared" si="46"/>
        <v>1</v>
      </c>
      <c r="P725" s="18" t="str">
        <f t="shared" si="47"/>
        <v>IV</v>
      </c>
      <c r="Q725" s="19"/>
    </row>
    <row r="726" spans="1:17" s="1" customFormat="1" ht="13.5" x14ac:dyDescent="0.25">
      <c r="A726" s="29" t="s">
        <v>1113</v>
      </c>
      <c r="B726" s="12" t="s">
        <v>1298</v>
      </c>
      <c r="C726" s="12" t="s">
        <v>1299</v>
      </c>
      <c r="D726" s="13">
        <v>82</v>
      </c>
      <c r="E726" s="14" t="str">
        <f t="shared" si="45"/>
        <v>1</v>
      </c>
      <c r="F726" s="15"/>
      <c r="G726" s="15"/>
      <c r="H726" s="15"/>
      <c r="I726" s="15"/>
      <c r="J726" s="15"/>
      <c r="K726" s="15"/>
      <c r="L726" s="15"/>
      <c r="M726" s="15">
        <f t="shared" si="48"/>
        <v>0</v>
      </c>
      <c r="N726" s="16"/>
      <c r="O726" s="17">
        <f t="shared" si="46"/>
        <v>1</v>
      </c>
      <c r="P726" s="18" t="str">
        <f t="shared" si="47"/>
        <v>IV</v>
      </c>
      <c r="Q726" s="19"/>
    </row>
    <row r="727" spans="1:17" s="1" customFormat="1" ht="13.5" x14ac:dyDescent="0.25">
      <c r="A727" s="29" t="s">
        <v>1113</v>
      </c>
      <c r="B727" s="12" t="s">
        <v>1298</v>
      </c>
      <c r="C727" s="12" t="s">
        <v>1300</v>
      </c>
      <c r="D727" s="13">
        <v>43</v>
      </c>
      <c r="E727" s="14" t="str">
        <f t="shared" si="45"/>
        <v>1</v>
      </c>
      <c r="F727" s="15"/>
      <c r="G727" s="15"/>
      <c r="H727" s="15"/>
      <c r="I727" s="15"/>
      <c r="J727" s="15"/>
      <c r="K727" s="15"/>
      <c r="L727" s="15"/>
      <c r="M727" s="15">
        <f t="shared" si="48"/>
        <v>0</v>
      </c>
      <c r="N727" s="16"/>
      <c r="O727" s="17">
        <f t="shared" si="46"/>
        <v>1</v>
      </c>
      <c r="P727" s="18" t="str">
        <f t="shared" si="47"/>
        <v>IV</v>
      </c>
      <c r="Q727" s="19"/>
    </row>
    <row r="728" spans="1:17" s="1" customFormat="1" ht="13.5" x14ac:dyDescent="0.25">
      <c r="A728" s="29" t="s">
        <v>1113</v>
      </c>
      <c r="B728" s="12" t="s">
        <v>1298</v>
      </c>
      <c r="C728" s="12" t="s">
        <v>1298</v>
      </c>
      <c r="D728" s="13">
        <v>197</v>
      </c>
      <c r="E728" s="14" t="str">
        <f t="shared" si="45"/>
        <v>1</v>
      </c>
      <c r="F728" s="15"/>
      <c r="G728" s="15"/>
      <c r="H728" s="15"/>
      <c r="I728" s="15"/>
      <c r="J728" s="15"/>
      <c r="K728" s="15"/>
      <c r="L728" s="15"/>
      <c r="M728" s="15">
        <f t="shared" si="48"/>
        <v>0</v>
      </c>
      <c r="N728" s="16"/>
      <c r="O728" s="17">
        <f t="shared" si="46"/>
        <v>1</v>
      </c>
      <c r="P728" s="18" t="str">
        <f t="shared" si="47"/>
        <v>IV</v>
      </c>
      <c r="Q728" s="19"/>
    </row>
    <row r="729" spans="1:17" s="1" customFormat="1" ht="13.5" x14ac:dyDescent="0.25">
      <c r="A729" s="29" t="s">
        <v>1113</v>
      </c>
      <c r="B729" s="12" t="s">
        <v>1301</v>
      </c>
      <c r="C729" s="12" t="s">
        <v>1302</v>
      </c>
      <c r="D729" s="13">
        <v>95</v>
      </c>
      <c r="E729" s="14" t="str">
        <f t="shared" si="45"/>
        <v>1</v>
      </c>
      <c r="F729" s="15"/>
      <c r="G729" s="15">
        <v>1</v>
      </c>
      <c r="H729" s="15"/>
      <c r="I729" s="15"/>
      <c r="J729" s="15"/>
      <c r="K729" s="15"/>
      <c r="L729" s="15"/>
      <c r="M729" s="15">
        <f t="shared" si="48"/>
        <v>1</v>
      </c>
      <c r="N729" s="16"/>
      <c r="O729" s="17">
        <f t="shared" si="46"/>
        <v>2</v>
      </c>
      <c r="P729" s="18" t="str">
        <f t="shared" si="47"/>
        <v>IV</v>
      </c>
      <c r="Q729" s="19"/>
    </row>
    <row r="730" spans="1:17" s="1" customFormat="1" ht="13.5" x14ac:dyDescent="0.25">
      <c r="A730" s="29" t="s">
        <v>1113</v>
      </c>
      <c r="B730" s="12" t="s">
        <v>1301</v>
      </c>
      <c r="C730" s="12" t="s">
        <v>1303</v>
      </c>
      <c r="D730" s="13">
        <v>101</v>
      </c>
      <c r="E730" s="14" t="str">
        <f t="shared" si="45"/>
        <v>1</v>
      </c>
      <c r="F730" s="15"/>
      <c r="G730" s="15"/>
      <c r="H730" s="15"/>
      <c r="I730" s="15"/>
      <c r="J730" s="15"/>
      <c r="K730" s="15"/>
      <c r="L730" s="15"/>
      <c r="M730" s="15">
        <f t="shared" si="48"/>
        <v>0</v>
      </c>
      <c r="N730" s="16"/>
      <c r="O730" s="17">
        <f t="shared" si="46"/>
        <v>1</v>
      </c>
      <c r="P730" s="18" t="str">
        <f t="shared" si="47"/>
        <v>IV</v>
      </c>
      <c r="Q730" s="19"/>
    </row>
    <row r="731" spans="1:17" s="1" customFormat="1" ht="13.5" x14ac:dyDescent="0.25">
      <c r="A731" s="29" t="s">
        <v>1113</v>
      </c>
      <c r="B731" s="12" t="s">
        <v>1301</v>
      </c>
      <c r="C731" s="12" t="s">
        <v>1301</v>
      </c>
      <c r="D731" s="13">
        <v>488</v>
      </c>
      <c r="E731" s="14" t="str">
        <f t="shared" si="45"/>
        <v>5</v>
      </c>
      <c r="F731" s="15"/>
      <c r="G731" s="15"/>
      <c r="H731" s="15"/>
      <c r="I731" s="15"/>
      <c r="J731" s="15"/>
      <c r="K731" s="15"/>
      <c r="L731" s="15"/>
      <c r="M731" s="15">
        <f t="shared" si="48"/>
        <v>0</v>
      </c>
      <c r="N731" s="16"/>
      <c r="O731" s="17">
        <f t="shared" si="46"/>
        <v>5</v>
      </c>
      <c r="P731" s="18" t="str">
        <f t="shared" si="47"/>
        <v>III B</v>
      </c>
      <c r="Q731" s="19"/>
    </row>
    <row r="732" spans="1:17" s="1" customFormat="1" ht="13.5" x14ac:dyDescent="0.25">
      <c r="A732" s="29" t="s">
        <v>1113</v>
      </c>
      <c r="B732" s="12" t="s">
        <v>1304</v>
      </c>
      <c r="C732" s="12" t="s">
        <v>1305</v>
      </c>
      <c r="D732" s="13">
        <v>86</v>
      </c>
      <c r="E732" s="14" t="str">
        <f t="shared" si="45"/>
        <v>1</v>
      </c>
      <c r="F732" s="15"/>
      <c r="G732" s="15"/>
      <c r="H732" s="15"/>
      <c r="I732" s="15"/>
      <c r="J732" s="15"/>
      <c r="K732" s="15"/>
      <c r="L732" s="15"/>
      <c r="M732" s="15">
        <f t="shared" si="48"/>
        <v>0</v>
      </c>
      <c r="N732" s="16"/>
      <c r="O732" s="17">
        <f t="shared" si="46"/>
        <v>1</v>
      </c>
      <c r="P732" s="18" t="str">
        <f t="shared" si="47"/>
        <v>IV</v>
      </c>
      <c r="Q732" s="19"/>
    </row>
    <row r="733" spans="1:17" s="1" customFormat="1" ht="13.5" x14ac:dyDescent="0.25">
      <c r="A733" s="25" t="s">
        <v>1113</v>
      </c>
      <c r="B733" s="26" t="s">
        <v>1306</v>
      </c>
      <c r="C733" s="26" t="s">
        <v>1307</v>
      </c>
      <c r="D733" s="27">
        <v>17</v>
      </c>
      <c r="E733" s="14" t="str">
        <f t="shared" si="45"/>
        <v>1</v>
      </c>
      <c r="F733" s="15"/>
      <c r="G733" s="15"/>
      <c r="H733" s="15"/>
      <c r="I733" s="15"/>
      <c r="J733" s="15"/>
      <c r="K733" s="15"/>
      <c r="L733" s="15"/>
      <c r="M733" s="15">
        <f t="shared" si="48"/>
        <v>0</v>
      </c>
      <c r="N733" s="16"/>
      <c r="O733" s="17">
        <f t="shared" si="46"/>
        <v>1</v>
      </c>
      <c r="P733" s="18" t="str">
        <f t="shared" si="47"/>
        <v>IV</v>
      </c>
      <c r="Q733" s="19"/>
    </row>
    <row r="734" spans="1:17" s="1" customFormat="1" ht="13.5" x14ac:dyDescent="0.25">
      <c r="A734" s="25" t="s">
        <v>1113</v>
      </c>
      <c r="B734" s="26" t="s">
        <v>1306</v>
      </c>
      <c r="C734" s="26" t="s">
        <v>1306</v>
      </c>
      <c r="D734" s="27">
        <v>295</v>
      </c>
      <c r="E734" s="14" t="str">
        <f t="shared" si="45"/>
        <v>5</v>
      </c>
      <c r="F734" s="15"/>
      <c r="G734" s="15"/>
      <c r="H734" s="15"/>
      <c r="I734" s="15"/>
      <c r="J734" s="15"/>
      <c r="K734" s="15"/>
      <c r="L734" s="15"/>
      <c r="M734" s="15">
        <f t="shared" si="48"/>
        <v>0</v>
      </c>
      <c r="N734" s="16"/>
      <c r="O734" s="17">
        <f t="shared" si="46"/>
        <v>5</v>
      </c>
      <c r="P734" s="18" t="str">
        <f t="shared" si="47"/>
        <v>III B</v>
      </c>
      <c r="Q734" s="19"/>
    </row>
    <row r="735" spans="1:17" s="1" customFormat="1" ht="13.5" x14ac:dyDescent="0.25">
      <c r="A735" s="25" t="s">
        <v>1113</v>
      </c>
      <c r="B735" s="26" t="s">
        <v>1306</v>
      </c>
      <c r="C735" s="26" t="s">
        <v>1308</v>
      </c>
      <c r="D735" s="27">
        <v>39</v>
      </c>
      <c r="E735" s="14" t="str">
        <f t="shared" si="45"/>
        <v>1</v>
      </c>
      <c r="F735" s="15"/>
      <c r="G735" s="15"/>
      <c r="H735" s="15"/>
      <c r="I735" s="15"/>
      <c r="J735" s="15"/>
      <c r="K735" s="15"/>
      <c r="L735" s="15"/>
      <c r="M735" s="15">
        <f t="shared" si="48"/>
        <v>0</v>
      </c>
      <c r="N735" s="16"/>
      <c r="O735" s="17">
        <f t="shared" si="46"/>
        <v>1</v>
      </c>
      <c r="P735" s="18" t="str">
        <f t="shared" si="47"/>
        <v>IV</v>
      </c>
      <c r="Q735" s="19"/>
    </row>
    <row r="736" spans="1:17" s="1" customFormat="1" ht="13.5" x14ac:dyDescent="0.25">
      <c r="A736" s="29" t="s">
        <v>1113</v>
      </c>
      <c r="B736" s="12" t="s">
        <v>1309</v>
      </c>
      <c r="C736" s="12" t="s">
        <v>1309</v>
      </c>
      <c r="D736" s="13">
        <v>407</v>
      </c>
      <c r="E736" s="14" t="str">
        <f t="shared" si="45"/>
        <v>5</v>
      </c>
      <c r="F736" s="15"/>
      <c r="G736" s="15"/>
      <c r="H736" s="15"/>
      <c r="I736" s="15"/>
      <c r="J736" s="15"/>
      <c r="K736" s="15"/>
      <c r="L736" s="15"/>
      <c r="M736" s="15">
        <f t="shared" si="48"/>
        <v>0</v>
      </c>
      <c r="N736" s="16"/>
      <c r="O736" s="17">
        <f t="shared" si="46"/>
        <v>5</v>
      </c>
      <c r="P736" s="18" t="str">
        <f t="shared" si="47"/>
        <v>III B</v>
      </c>
      <c r="Q736" s="19"/>
    </row>
    <row r="737" spans="1:17" s="1" customFormat="1" ht="13.5" x14ac:dyDescent="0.25">
      <c r="A737" s="29" t="s">
        <v>1113</v>
      </c>
      <c r="B737" s="12" t="s">
        <v>1310</v>
      </c>
      <c r="C737" s="12" t="s">
        <v>1311</v>
      </c>
      <c r="D737" s="13">
        <v>85</v>
      </c>
      <c r="E737" s="14" t="str">
        <f t="shared" si="45"/>
        <v>1</v>
      </c>
      <c r="F737" s="15"/>
      <c r="G737" s="15"/>
      <c r="H737" s="15"/>
      <c r="I737" s="15"/>
      <c r="J737" s="15"/>
      <c r="K737" s="15"/>
      <c r="L737" s="15"/>
      <c r="M737" s="15">
        <f t="shared" si="48"/>
        <v>0</v>
      </c>
      <c r="N737" s="16"/>
      <c r="O737" s="17">
        <f t="shared" si="46"/>
        <v>1</v>
      </c>
      <c r="P737" s="18" t="str">
        <f t="shared" si="47"/>
        <v>IV</v>
      </c>
      <c r="Q737" s="19"/>
    </row>
    <row r="738" spans="1:17" s="1" customFormat="1" ht="13.5" x14ac:dyDescent="0.25">
      <c r="A738" s="29" t="s">
        <v>1113</v>
      </c>
      <c r="B738" s="12" t="s">
        <v>1310</v>
      </c>
      <c r="C738" s="12" t="s">
        <v>1312</v>
      </c>
      <c r="D738" s="13">
        <v>167</v>
      </c>
      <c r="E738" s="14" t="str">
        <f t="shared" si="45"/>
        <v>1</v>
      </c>
      <c r="F738" s="15"/>
      <c r="G738" s="15"/>
      <c r="H738" s="15"/>
      <c r="I738" s="15"/>
      <c r="J738" s="15"/>
      <c r="K738" s="15"/>
      <c r="L738" s="15"/>
      <c r="M738" s="15">
        <f t="shared" si="48"/>
        <v>0</v>
      </c>
      <c r="N738" s="16"/>
      <c r="O738" s="17">
        <f t="shared" si="46"/>
        <v>1</v>
      </c>
      <c r="P738" s="18" t="str">
        <f t="shared" si="47"/>
        <v>IV</v>
      </c>
      <c r="Q738" s="19"/>
    </row>
    <row r="739" spans="1:17" s="1" customFormat="1" ht="13.5" x14ac:dyDescent="0.25">
      <c r="A739" s="29" t="s">
        <v>1113</v>
      </c>
      <c r="B739" s="12" t="s">
        <v>1313</v>
      </c>
      <c r="C739" s="12" t="s">
        <v>1313</v>
      </c>
      <c r="D739" s="13">
        <v>187</v>
      </c>
      <c r="E739" s="14" t="str">
        <f t="shared" si="45"/>
        <v>1</v>
      </c>
      <c r="F739" s="15"/>
      <c r="G739" s="15"/>
      <c r="H739" s="15"/>
      <c r="I739" s="15"/>
      <c r="J739" s="15"/>
      <c r="K739" s="15"/>
      <c r="L739" s="15"/>
      <c r="M739" s="15">
        <f t="shared" si="48"/>
        <v>0</v>
      </c>
      <c r="N739" s="16"/>
      <c r="O739" s="17">
        <f t="shared" si="46"/>
        <v>1</v>
      </c>
      <c r="P739" s="18" t="str">
        <f t="shared" si="47"/>
        <v>IV</v>
      </c>
      <c r="Q739" s="19"/>
    </row>
    <row r="740" spans="1:17" s="1" customFormat="1" ht="13.5" x14ac:dyDescent="0.25">
      <c r="A740" s="29" t="s">
        <v>1113</v>
      </c>
      <c r="B740" s="26" t="s">
        <v>1314</v>
      </c>
      <c r="C740" s="26" t="s">
        <v>1315</v>
      </c>
      <c r="D740" s="27">
        <v>25</v>
      </c>
      <c r="E740" s="14" t="str">
        <f t="shared" si="45"/>
        <v>1</v>
      </c>
      <c r="F740" s="15"/>
      <c r="G740" s="15"/>
      <c r="H740" s="15"/>
      <c r="I740" s="15"/>
      <c r="J740" s="15"/>
      <c r="K740" s="15"/>
      <c r="L740" s="15"/>
      <c r="M740" s="15">
        <f t="shared" si="48"/>
        <v>0</v>
      </c>
      <c r="N740" s="16"/>
      <c r="O740" s="17">
        <f t="shared" si="46"/>
        <v>1</v>
      </c>
      <c r="P740" s="18" t="str">
        <f t="shared" si="47"/>
        <v>IV</v>
      </c>
      <c r="Q740" s="19"/>
    </row>
    <row r="741" spans="1:17" s="1" customFormat="1" ht="13.5" x14ac:dyDescent="0.25">
      <c r="A741" s="29" t="s">
        <v>1113</v>
      </c>
      <c r="B741" s="26" t="s">
        <v>1314</v>
      </c>
      <c r="C741" s="26" t="s">
        <v>1322</v>
      </c>
      <c r="D741" s="27">
        <v>62</v>
      </c>
      <c r="E741" s="14" t="str">
        <f t="shared" si="45"/>
        <v>1</v>
      </c>
      <c r="F741" s="15"/>
      <c r="G741" s="15"/>
      <c r="H741" s="15"/>
      <c r="I741" s="15"/>
      <c r="J741" s="15"/>
      <c r="K741" s="15"/>
      <c r="L741" s="15"/>
      <c r="M741" s="15">
        <f t="shared" si="48"/>
        <v>0</v>
      </c>
      <c r="N741" s="16"/>
      <c r="O741" s="17">
        <f t="shared" si="46"/>
        <v>1</v>
      </c>
      <c r="P741" s="18" t="str">
        <f t="shared" si="47"/>
        <v>IV</v>
      </c>
      <c r="Q741" s="19"/>
    </row>
    <row r="742" spans="1:17" s="1" customFormat="1" ht="13.5" x14ac:dyDescent="0.25">
      <c r="A742" s="29" t="s">
        <v>1113</v>
      </c>
      <c r="B742" s="26" t="s">
        <v>1314</v>
      </c>
      <c r="C742" s="26" t="s">
        <v>1316</v>
      </c>
      <c r="D742" s="27">
        <v>15</v>
      </c>
      <c r="E742" s="14" t="str">
        <f t="shared" si="45"/>
        <v>1</v>
      </c>
      <c r="F742" s="15"/>
      <c r="G742" s="15"/>
      <c r="H742" s="15"/>
      <c r="I742" s="15"/>
      <c r="J742" s="15"/>
      <c r="K742" s="15"/>
      <c r="L742" s="15"/>
      <c r="M742" s="15">
        <f t="shared" si="48"/>
        <v>0</v>
      </c>
      <c r="N742" s="16"/>
      <c r="O742" s="17">
        <f t="shared" si="46"/>
        <v>1</v>
      </c>
      <c r="P742" s="18" t="str">
        <f t="shared" si="47"/>
        <v>IV</v>
      </c>
      <c r="Q742" s="19"/>
    </row>
    <row r="743" spans="1:17" s="1" customFormat="1" ht="13.5" x14ac:dyDescent="0.25">
      <c r="A743" s="29" t="s">
        <v>1113</v>
      </c>
      <c r="B743" s="26" t="s">
        <v>1314</v>
      </c>
      <c r="C743" s="26" t="s">
        <v>1317</v>
      </c>
      <c r="D743" s="27">
        <v>31</v>
      </c>
      <c r="E743" s="14" t="str">
        <f t="shared" si="45"/>
        <v>1</v>
      </c>
      <c r="F743" s="15"/>
      <c r="G743" s="15"/>
      <c r="H743" s="15"/>
      <c r="I743" s="15"/>
      <c r="J743" s="15"/>
      <c r="K743" s="15"/>
      <c r="L743" s="15"/>
      <c r="M743" s="15">
        <f t="shared" si="48"/>
        <v>0</v>
      </c>
      <c r="N743" s="16"/>
      <c r="O743" s="17">
        <f t="shared" si="46"/>
        <v>1</v>
      </c>
      <c r="P743" s="18" t="str">
        <f t="shared" si="47"/>
        <v>IV</v>
      </c>
      <c r="Q743" s="19"/>
    </row>
    <row r="744" spans="1:17" s="1" customFormat="1" ht="13.5" x14ac:dyDescent="0.25">
      <c r="A744" s="29" t="s">
        <v>1113</v>
      </c>
      <c r="B744" s="26" t="s">
        <v>1314</v>
      </c>
      <c r="C744" s="26" t="s">
        <v>1318</v>
      </c>
      <c r="D744" s="27">
        <v>67</v>
      </c>
      <c r="E744" s="14" t="str">
        <f t="shared" si="45"/>
        <v>1</v>
      </c>
      <c r="F744" s="15"/>
      <c r="G744" s="15"/>
      <c r="H744" s="15"/>
      <c r="I744" s="15"/>
      <c r="J744" s="15"/>
      <c r="K744" s="15"/>
      <c r="L744" s="15"/>
      <c r="M744" s="15">
        <f t="shared" si="48"/>
        <v>0</v>
      </c>
      <c r="N744" s="16"/>
      <c r="O744" s="17">
        <f t="shared" si="46"/>
        <v>1</v>
      </c>
      <c r="P744" s="18" t="str">
        <f t="shared" si="47"/>
        <v>IV</v>
      </c>
      <c r="Q744" s="19"/>
    </row>
    <row r="745" spans="1:17" s="1" customFormat="1" ht="13.5" x14ac:dyDescent="0.25">
      <c r="A745" s="29" t="s">
        <v>1113</v>
      </c>
      <c r="B745" s="26" t="s">
        <v>1314</v>
      </c>
      <c r="C745" s="26" t="s">
        <v>1319</v>
      </c>
      <c r="D745" s="27">
        <v>95</v>
      </c>
      <c r="E745" s="14" t="str">
        <f t="shared" si="45"/>
        <v>1</v>
      </c>
      <c r="F745" s="15"/>
      <c r="G745" s="15"/>
      <c r="H745" s="15"/>
      <c r="I745" s="15"/>
      <c r="J745" s="15"/>
      <c r="K745" s="15"/>
      <c r="L745" s="15"/>
      <c r="M745" s="15">
        <f t="shared" si="48"/>
        <v>0</v>
      </c>
      <c r="N745" s="16"/>
      <c r="O745" s="17">
        <f t="shared" si="46"/>
        <v>1</v>
      </c>
      <c r="P745" s="18" t="str">
        <f t="shared" si="47"/>
        <v>IV</v>
      </c>
      <c r="Q745" s="19"/>
    </row>
    <row r="746" spans="1:17" s="1" customFormat="1" ht="13.5" x14ac:dyDescent="0.25">
      <c r="A746" s="29" t="s">
        <v>1113</v>
      </c>
      <c r="B746" s="26" t="s">
        <v>1314</v>
      </c>
      <c r="C746" s="26" t="s">
        <v>1320</v>
      </c>
      <c r="D746" s="27">
        <v>22</v>
      </c>
      <c r="E746" s="14" t="str">
        <f t="shared" si="45"/>
        <v>1</v>
      </c>
      <c r="F746" s="15"/>
      <c r="G746" s="15"/>
      <c r="H746" s="15"/>
      <c r="I746" s="15"/>
      <c r="J746" s="15"/>
      <c r="K746" s="15"/>
      <c r="L746" s="15"/>
      <c r="M746" s="15">
        <f t="shared" si="48"/>
        <v>0</v>
      </c>
      <c r="N746" s="16"/>
      <c r="O746" s="17">
        <f t="shared" si="46"/>
        <v>1</v>
      </c>
      <c r="P746" s="18" t="str">
        <f t="shared" si="47"/>
        <v>IV</v>
      </c>
      <c r="Q746" s="19"/>
    </row>
    <row r="747" spans="1:17" s="1" customFormat="1" ht="13.5" x14ac:dyDescent="0.25">
      <c r="A747" s="29" t="s">
        <v>1113</v>
      </c>
      <c r="B747" s="26" t="s">
        <v>1314</v>
      </c>
      <c r="C747" s="26" t="s">
        <v>1314</v>
      </c>
      <c r="D747" s="27">
        <v>1562</v>
      </c>
      <c r="E747" s="14" t="str">
        <f t="shared" si="45"/>
        <v>10</v>
      </c>
      <c r="F747" s="15"/>
      <c r="G747" s="15"/>
      <c r="H747" s="15"/>
      <c r="I747" s="15"/>
      <c r="J747" s="15"/>
      <c r="K747" s="15"/>
      <c r="L747" s="15">
        <v>1</v>
      </c>
      <c r="M747" s="15">
        <f t="shared" si="48"/>
        <v>1</v>
      </c>
      <c r="N747" s="16"/>
      <c r="O747" s="17">
        <f t="shared" si="46"/>
        <v>11</v>
      </c>
      <c r="P747" s="18" t="str">
        <f t="shared" si="47"/>
        <v>II B</v>
      </c>
      <c r="Q747" s="19" t="s">
        <v>1321</v>
      </c>
    </row>
    <row r="748" spans="1:17" s="1" customFormat="1" ht="13.5" x14ac:dyDescent="0.25">
      <c r="A748" s="29" t="s">
        <v>1113</v>
      </c>
      <c r="B748" s="12" t="s">
        <v>1323</v>
      </c>
      <c r="C748" s="12" t="s">
        <v>1324</v>
      </c>
      <c r="D748" s="13">
        <v>251</v>
      </c>
      <c r="E748" s="14" t="str">
        <f t="shared" si="45"/>
        <v>5</v>
      </c>
      <c r="F748" s="15"/>
      <c r="G748" s="15"/>
      <c r="H748" s="15"/>
      <c r="I748" s="15"/>
      <c r="J748" s="15"/>
      <c r="K748" s="15"/>
      <c r="L748" s="15"/>
      <c r="M748" s="15">
        <f t="shared" si="48"/>
        <v>0</v>
      </c>
      <c r="N748" s="16"/>
      <c r="O748" s="17">
        <f t="shared" si="46"/>
        <v>5</v>
      </c>
      <c r="P748" s="18" t="str">
        <f t="shared" si="47"/>
        <v>III B</v>
      </c>
      <c r="Q748" s="19"/>
    </row>
    <row r="749" spans="1:17" s="1" customFormat="1" ht="13.5" x14ac:dyDescent="0.25">
      <c r="A749" s="25" t="s">
        <v>1113</v>
      </c>
      <c r="B749" s="26" t="s">
        <v>1325</v>
      </c>
      <c r="C749" s="26" t="s">
        <v>1326</v>
      </c>
      <c r="D749" s="27">
        <v>92</v>
      </c>
      <c r="E749" s="14" t="str">
        <f t="shared" si="45"/>
        <v>1</v>
      </c>
      <c r="F749" s="15"/>
      <c r="G749" s="15"/>
      <c r="H749" s="15"/>
      <c r="I749" s="15"/>
      <c r="J749" s="15"/>
      <c r="K749" s="15"/>
      <c r="L749" s="15"/>
      <c r="M749" s="15">
        <f t="shared" si="48"/>
        <v>0</v>
      </c>
      <c r="N749" s="16"/>
      <c r="O749" s="17">
        <f t="shared" si="46"/>
        <v>1</v>
      </c>
      <c r="P749" s="18" t="str">
        <f t="shared" si="47"/>
        <v>IV</v>
      </c>
      <c r="Q749" s="19"/>
    </row>
    <row r="750" spans="1:17" s="1" customFormat="1" ht="13.5" x14ac:dyDescent="0.25">
      <c r="A750" s="25" t="s">
        <v>1113</v>
      </c>
      <c r="B750" s="26" t="s">
        <v>1325</v>
      </c>
      <c r="C750" s="26" t="s">
        <v>1327</v>
      </c>
      <c r="D750" s="27">
        <v>413</v>
      </c>
      <c r="E750" s="14" t="str">
        <f t="shared" si="45"/>
        <v>5</v>
      </c>
      <c r="F750" s="15"/>
      <c r="G750" s="15"/>
      <c r="H750" s="15"/>
      <c r="I750" s="15"/>
      <c r="J750" s="15"/>
      <c r="K750" s="15"/>
      <c r="L750" s="15"/>
      <c r="M750" s="15">
        <f t="shared" si="48"/>
        <v>0</v>
      </c>
      <c r="N750" s="16"/>
      <c r="O750" s="17">
        <f t="shared" si="46"/>
        <v>5</v>
      </c>
      <c r="P750" s="18" t="str">
        <f t="shared" si="47"/>
        <v>III B</v>
      </c>
      <c r="Q750" s="19"/>
    </row>
    <row r="751" spans="1:17" s="1" customFormat="1" ht="13.5" x14ac:dyDescent="0.25">
      <c r="A751" s="29" t="s">
        <v>1113</v>
      </c>
      <c r="B751" s="12" t="s">
        <v>1328</v>
      </c>
      <c r="C751" s="12" t="s">
        <v>1329</v>
      </c>
      <c r="D751" s="13">
        <v>25</v>
      </c>
      <c r="E751" s="14" t="str">
        <f t="shared" si="45"/>
        <v>1</v>
      </c>
      <c r="F751" s="15"/>
      <c r="G751" s="15"/>
      <c r="H751" s="15"/>
      <c r="I751" s="15"/>
      <c r="J751" s="15"/>
      <c r="K751" s="15"/>
      <c r="L751" s="15"/>
      <c r="M751" s="15">
        <f t="shared" si="48"/>
        <v>0</v>
      </c>
      <c r="N751" s="16"/>
      <c r="O751" s="17">
        <f t="shared" si="46"/>
        <v>1</v>
      </c>
      <c r="P751" s="18" t="str">
        <f t="shared" si="47"/>
        <v>IV</v>
      </c>
      <c r="Q751" s="19"/>
    </row>
    <row r="752" spans="1:17" s="1" customFormat="1" ht="13.5" x14ac:dyDescent="0.25">
      <c r="A752" s="29" t="s">
        <v>1113</v>
      </c>
      <c r="B752" s="12" t="s">
        <v>1328</v>
      </c>
      <c r="C752" s="12" t="s">
        <v>1330</v>
      </c>
      <c r="D752" s="13">
        <v>25</v>
      </c>
      <c r="E752" s="14" t="str">
        <f t="shared" si="45"/>
        <v>1</v>
      </c>
      <c r="F752" s="15"/>
      <c r="G752" s="15"/>
      <c r="H752" s="15"/>
      <c r="I752" s="15"/>
      <c r="J752" s="15"/>
      <c r="K752" s="15"/>
      <c r="L752" s="15"/>
      <c r="M752" s="15">
        <f t="shared" si="48"/>
        <v>0</v>
      </c>
      <c r="N752" s="16"/>
      <c r="O752" s="17">
        <f t="shared" si="46"/>
        <v>1</v>
      </c>
      <c r="P752" s="18" t="str">
        <f t="shared" si="47"/>
        <v>IV</v>
      </c>
      <c r="Q752" s="19"/>
    </row>
    <row r="753" spans="1:17" s="1" customFormat="1" ht="13.5" x14ac:dyDescent="0.25">
      <c r="A753" s="29" t="s">
        <v>1113</v>
      </c>
      <c r="B753" s="12" t="s">
        <v>1328</v>
      </c>
      <c r="C753" s="12" t="s">
        <v>1331</v>
      </c>
      <c r="D753" s="13">
        <v>46</v>
      </c>
      <c r="E753" s="14" t="str">
        <f t="shared" si="45"/>
        <v>1</v>
      </c>
      <c r="F753" s="15"/>
      <c r="G753" s="15"/>
      <c r="H753" s="15"/>
      <c r="I753" s="15"/>
      <c r="J753" s="15"/>
      <c r="K753" s="15"/>
      <c r="L753" s="15"/>
      <c r="M753" s="15">
        <f t="shared" si="48"/>
        <v>0</v>
      </c>
      <c r="N753" s="16"/>
      <c r="O753" s="17">
        <f t="shared" si="46"/>
        <v>1</v>
      </c>
      <c r="P753" s="18" t="str">
        <f t="shared" si="47"/>
        <v>IV</v>
      </c>
      <c r="Q753" s="19"/>
    </row>
    <row r="754" spans="1:17" s="1" customFormat="1" ht="13.5" x14ac:dyDescent="0.25">
      <c r="A754" s="29" t="s">
        <v>1113</v>
      </c>
      <c r="B754" s="12" t="s">
        <v>1332</v>
      </c>
      <c r="C754" s="12" t="s">
        <v>1333</v>
      </c>
      <c r="D754" s="13">
        <v>100</v>
      </c>
      <c r="E754" s="14" t="str">
        <f t="shared" si="45"/>
        <v>1</v>
      </c>
      <c r="F754" s="15"/>
      <c r="G754" s="15"/>
      <c r="H754" s="15"/>
      <c r="I754" s="15"/>
      <c r="J754" s="15"/>
      <c r="K754" s="15"/>
      <c r="L754" s="15"/>
      <c r="M754" s="15">
        <f t="shared" si="48"/>
        <v>0</v>
      </c>
      <c r="N754" s="16"/>
      <c r="O754" s="17">
        <f t="shared" si="46"/>
        <v>1</v>
      </c>
      <c r="P754" s="18" t="str">
        <f t="shared" si="47"/>
        <v>IV</v>
      </c>
      <c r="Q754" s="19"/>
    </row>
    <row r="755" spans="1:17" s="1" customFormat="1" ht="13.5" x14ac:dyDescent="0.25">
      <c r="A755" s="29" t="s">
        <v>1113</v>
      </c>
      <c r="B755" s="12" t="s">
        <v>1332</v>
      </c>
      <c r="C755" s="12" t="s">
        <v>1334</v>
      </c>
      <c r="D755" s="13">
        <v>101</v>
      </c>
      <c r="E755" s="14" t="str">
        <f t="shared" si="45"/>
        <v>1</v>
      </c>
      <c r="F755" s="15"/>
      <c r="G755" s="15"/>
      <c r="H755" s="15"/>
      <c r="I755" s="15"/>
      <c r="J755" s="15"/>
      <c r="K755" s="15"/>
      <c r="L755" s="15"/>
      <c r="M755" s="15">
        <f t="shared" si="48"/>
        <v>0</v>
      </c>
      <c r="N755" s="16"/>
      <c r="O755" s="17">
        <f t="shared" si="46"/>
        <v>1</v>
      </c>
      <c r="P755" s="18" t="str">
        <f t="shared" si="47"/>
        <v>IV</v>
      </c>
      <c r="Q755" s="19"/>
    </row>
    <row r="756" spans="1:17" s="1" customFormat="1" ht="13.5" x14ac:dyDescent="0.25">
      <c r="A756" s="29" t="s">
        <v>1113</v>
      </c>
      <c r="B756" s="12" t="s">
        <v>1332</v>
      </c>
      <c r="C756" s="12" t="s">
        <v>1332</v>
      </c>
      <c r="D756" s="13">
        <v>183</v>
      </c>
      <c r="E756" s="14" t="str">
        <f t="shared" si="45"/>
        <v>1</v>
      </c>
      <c r="F756" s="15"/>
      <c r="G756" s="15"/>
      <c r="H756" s="15"/>
      <c r="I756" s="15"/>
      <c r="J756" s="15"/>
      <c r="K756" s="15"/>
      <c r="L756" s="15"/>
      <c r="M756" s="15">
        <f t="shared" si="48"/>
        <v>0</v>
      </c>
      <c r="N756" s="16"/>
      <c r="O756" s="17">
        <f t="shared" si="46"/>
        <v>1</v>
      </c>
      <c r="P756" s="18" t="str">
        <f t="shared" si="47"/>
        <v>IV</v>
      </c>
      <c r="Q756" s="19"/>
    </row>
    <row r="757" spans="1:17" s="1" customFormat="1" ht="13.5" x14ac:dyDescent="0.25">
      <c r="A757" s="29" t="s">
        <v>1113</v>
      </c>
      <c r="B757" s="12" t="s">
        <v>254</v>
      </c>
      <c r="C757" s="12" t="s">
        <v>1335</v>
      </c>
      <c r="D757" s="13">
        <v>322</v>
      </c>
      <c r="E757" s="14" t="str">
        <f t="shared" si="45"/>
        <v>5</v>
      </c>
      <c r="F757" s="15"/>
      <c r="G757" s="15"/>
      <c r="H757" s="15"/>
      <c r="I757" s="15"/>
      <c r="J757" s="15"/>
      <c r="K757" s="15"/>
      <c r="L757" s="15"/>
      <c r="M757" s="15">
        <f t="shared" si="48"/>
        <v>0</v>
      </c>
      <c r="N757" s="16">
        <v>1</v>
      </c>
      <c r="O757" s="17">
        <f t="shared" si="46"/>
        <v>6</v>
      </c>
      <c r="P757" s="18" t="str">
        <f t="shared" si="47"/>
        <v>III A</v>
      </c>
      <c r="Q757" s="19"/>
    </row>
    <row r="758" spans="1:17" s="1" customFormat="1" ht="13.5" x14ac:dyDescent="0.25">
      <c r="A758" s="29" t="s">
        <v>1113</v>
      </c>
      <c r="B758" s="12" t="s">
        <v>254</v>
      </c>
      <c r="C758" s="12" t="s">
        <v>1336</v>
      </c>
      <c r="D758" s="13">
        <v>90</v>
      </c>
      <c r="E758" s="14" t="str">
        <f t="shared" si="45"/>
        <v>1</v>
      </c>
      <c r="F758" s="15"/>
      <c r="G758" s="15"/>
      <c r="H758" s="15"/>
      <c r="I758" s="15"/>
      <c r="J758" s="15"/>
      <c r="K758" s="15"/>
      <c r="L758" s="15"/>
      <c r="M758" s="15">
        <f t="shared" si="48"/>
        <v>0</v>
      </c>
      <c r="N758" s="16">
        <v>1</v>
      </c>
      <c r="O758" s="17">
        <f t="shared" si="46"/>
        <v>2</v>
      </c>
      <c r="P758" s="18" t="str">
        <f t="shared" si="47"/>
        <v>IV</v>
      </c>
      <c r="Q758" s="19"/>
    </row>
    <row r="759" spans="1:17" s="1" customFormat="1" ht="13.5" x14ac:dyDescent="0.25">
      <c r="A759" s="29" t="s">
        <v>1113</v>
      </c>
      <c r="B759" s="12" t="s">
        <v>254</v>
      </c>
      <c r="C759" s="12" t="s">
        <v>1337</v>
      </c>
      <c r="D759" s="13">
        <v>137</v>
      </c>
      <c r="E759" s="14" t="str">
        <f t="shared" si="45"/>
        <v>1</v>
      </c>
      <c r="F759" s="15"/>
      <c r="G759" s="15"/>
      <c r="H759" s="15"/>
      <c r="I759" s="15"/>
      <c r="J759" s="15"/>
      <c r="K759" s="15"/>
      <c r="L759" s="15"/>
      <c r="M759" s="15">
        <f t="shared" si="48"/>
        <v>0</v>
      </c>
      <c r="N759" s="16">
        <v>1</v>
      </c>
      <c r="O759" s="17">
        <f t="shared" si="46"/>
        <v>2</v>
      </c>
      <c r="P759" s="18" t="str">
        <f t="shared" si="47"/>
        <v>IV</v>
      </c>
      <c r="Q759" s="19"/>
    </row>
    <row r="760" spans="1:17" s="1" customFormat="1" ht="13.5" x14ac:dyDescent="0.25">
      <c r="A760" s="29" t="s">
        <v>1113</v>
      </c>
      <c r="B760" s="12" t="s">
        <v>254</v>
      </c>
      <c r="C760" s="12" t="s">
        <v>1338</v>
      </c>
      <c r="D760" s="13">
        <v>30</v>
      </c>
      <c r="E760" s="14" t="str">
        <f t="shared" si="45"/>
        <v>1</v>
      </c>
      <c r="F760" s="15"/>
      <c r="G760" s="15"/>
      <c r="H760" s="15">
        <v>1</v>
      </c>
      <c r="I760" s="15"/>
      <c r="J760" s="15"/>
      <c r="K760" s="15"/>
      <c r="L760" s="15"/>
      <c r="M760" s="15">
        <f t="shared" si="48"/>
        <v>1</v>
      </c>
      <c r="N760" s="16">
        <v>1</v>
      </c>
      <c r="O760" s="17">
        <f t="shared" si="46"/>
        <v>3</v>
      </c>
      <c r="P760" s="18" t="str">
        <f t="shared" si="47"/>
        <v>III B</v>
      </c>
      <c r="Q760" s="19" t="s">
        <v>1339</v>
      </c>
    </row>
    <row r="761" spans="1:17" s="1" customFormat="1" ht="13.5" x14ac:dyDescent="0.25">
      <c r="A761" s="29" t="s">
        <v>1113</v>
      </c>
      <c r="B761" s="12" t="s">
        <v>254</v>
      </c>
      <c r="C761" s="12" t="s">
        <v>1340</v>
      </c>
      <c r="D761" s="13">
        <v>152</v>
      </c>
      <c r="E761" s="14" t="str">
        <f t="shared" si="45"/>
        <v>1</v>
      </c>
      <c r="F761" s="15"/>
      <c r="G761" s="15"/>
      <c r="H761" s="15"/>
      <c r="I761" s="15"/>
      <c r="J761" s="15"/>
      <c r="K761" s="15"/>
      <c r="L761" s="15"/>
      <c r="M761" s="15">
        <f t="shared" si="48"/>
        <v>0</v>
      </c>
      <c r="N761" s="16">
        <v>1</v>
      </c>
      <c r="O761" s="17">
        <f t="shared" si="46"/>
        <v>2</v>
      </c>
      <c r="P761" s="18" t="str">
        <f t="shared" si="47"/>
        <v>IV</v>
      </c>
      <c r="Q761" s="19"/>
    </row>
    <row r="762" spans="1:17" s="1" customFormat="1" ht="27" x14ac:dyDescent="0.25">
      <c r="A762" s="29" t="s">
        <v>1113</v>
      </c>
      <c r="B762" s="12" t="s">
        <v>254</v>
      </c>
      <c r="C762" s="12" t="s">
        <v>254</v>
      </c>
      <c r="D762" s="13">
        <v>17895</v>
      </c>
      <c r="E762" s="14" t="str">
        <f t="shared" si="45"/>
        <v>15</v>
      </c>
      <c r="F762" s="15">
        <v>1</v>
      </c>
      <c r="G762" s="15"/>
      <c r="H762" s="15"/>
      <c r="I762" s="15"/>
      <c r="J762" s="15"/>
      <c r="K762" s="15"/>
      <c r="L762" s="15">
        <v>1</v>
      </c>
      <c r="M762" s="15">
        <f t="shared" si="48"/>
        <v>2</v>
      </c>
      <c r="N762" s="16">
        <v>1</v>
      </c>
      <c r="O762" s="17">
        <f t="shared" si="46"/>
        <v>18</v>
      </c>
      <c r="P762" s="18" t="str">
        <f t="shared" si="47"/>
        <v>II A</v>
      </c>
      <c r="Q762" s="19" t="s">
        <v>1341</v>
      </c>
    </row>
    <row r="763" spans="1:17" s="1" customFormat="1" ht="13.5" x14ac:dyDescent="0.25">
      <c r="A763" s="29" t="s">
        <v>1113</v>
      </c>
      <c r="B763" s="12" t="s">
        <v>1342</v>
      </c>
      <c r="C763" s="12" t="s">
        <v>1343</v>
      </c>
      <c r="D763" s="13">
        <v>92</v>
      </c>
      <c r="E763" s="14" t="str">
        <f t="shared" si="45"/>
        <v>1</v>
      </c>
      <c r="F763" s="15"/>
      <c r="G763" s="15"/>
      <c r="H763" s="15"/>
      <c r="I763" s="15"/>
      <c r="J763" s="15"/>
      <c r="K763" s="15"/>
      <c r="L763" s="15"/>
      <c r="M763" s="15">
        <f t="shared" si="48"/>
        <v>0</v>
      </c>
      <c r="N763" s="16"/>
      <c r="O763" s="17">
        <f t="shared" si="46"/>
        <v>1</v>
      </c>
      <c r="P763" s="18" t="str">
        <f t="shared" si="47"/>
        <v>IV</v>
      </c>
      <c r="Q763" s="19"/>
    </row>
    <row r="764" spans="1:17" s="1" customFormat="1" ht="13.5" x14ac:dyDescent="0.25">
      <c r="A764" s="29" t="s">
        <v>1113</v>
      </c>
      <c r="B764" s="12" t="s">
        <v>1344</v>
      </c>
      <c r="C764" s="12" t="s">
        <v>1345</v>
      </c>
      <c r="D764" s="13">
        <v>205</v>
      </c>
      <c r="E764" s="14" t="str">
        <f t="shared" si="45"/>
        <v>5</v>
      </c>
      <c r="F764" s="15"/>
      <c r="G764" s="15"/>
      <c r="H764" s="15"/>
      <c r="I764" s="15"/>
      <c r="J764" s="15"/>
      <c r="K764" s="15"/>
      <c r="L764" s="15"/>
      <c r="M764" s="15">
        <f t="shared" si="48"/>
        <v>0</v>
      </c>
      <c r="N764" s="16"/>
      <c r="O764" s="17">
        <f t="shared" si="46"/>
        <v>5</v>
      </c>
      <c r="P764" s="18" t="str">
        <f t="shared" si="47"/>
        <v>III B</v>
      </c>
      <c r="Q764" s="19"/>
    </row>
    <row r="765" spans="1:17" s="1" customFormat="1" ht="13.5" x14ac:dyDescent="0.25">
      <c r="A765" s="35" t="s">
        <v>1113</v>
      </c>
      <c r="B765" s="26" t="s">
        <v>1346</v>
      </c>
      <c r="C765" s="26" t="s">
        <v>1347</v>
      </c>
      <c r="D765" s="27">
        <v>63</v>
      </c>
      <c r="E765" s="14" t="str">
        <f t="shared" si="45"/>
        <v>1</v>
      </c>
      <c r="F765" s="15"/>
      <c r="G765" s="15"/>
      <c r="H765" s="15"/>
      <c r="I765" s="15"/>
      <c r="J765" s="15"/>
      <c r="K765" s="15"/>
      <c r="L765" s="15"/>
      <c r="M765" s="15">
        <f t="shared" si="48"/>
        <v>0</v>
      </c>
      <c r="N765" s="16"/>
      <c r="O765" s="17">
        <f t="shared" si="46"/>
        <v>1</v>
      </c>
      <c r="P765" s="18" t="str">
        <f t="shared" si="47"/>
        <v>IV</v>
      </c>
      <c r="Q765" s="19"/>
    </row>
    <row r="766" spans="1:17" s="1" customFormat="1" ht="13.5" x14ac:dyDescent="0.25">
      <c r="A766" s="35" t="s">
        <v>1113</v>
      </c>
      <c r="B766" s="26" t="s">
        <v>1346</v>
      </c>
      <c r="C766" s="26" t="s">
        <v>1348</v>
      </c>
      <c r="D766" s="27">
        <v>14</v>
      </c>
      <c r="E766" s="14" t="str">
        <f t="shared" si="45"/>
        <v>1</v>
      </c>
      <c r="F766" s="15"/>
      <c r="G766" s="15"/>
      <c r="H766" s="15"/>
      <c r="I766" s="15"/>
      <c r="J766" s="15"/>
      <c r="K766" s="15"/>
      <c r="L766" s="15"/>
      <c r="M766" s="15">
        <f t="shared" si="48"/>
        <v>0</v>
      </c>
      <c r="N766" s="16"/>
      <c r="O766" s="17">
        <f t="shared" si="46"/>
        <v>1</v>
      </c>
      <c r="P766" s="18" t="str">
        <f t="shared" si="47"/>
        <v>IV</v>
      </c>
      <c r="Q766" s="19"/>
    </row>
    <row r="767" spans="1:17" s="1" customFormat="1" ht="13.5" x14ac:dyDescent="0.25">
      <c r="A767" s="35" t="s">
        <v>1113</v>
      </c>
      <c r="B767" s="26" t="s">
        <v>1346</v>
      </c>
      <c r="C767" s="26" t="s">
        <v>1349</v>
      </c>
      <c r="D767" s="27">
        <v>91</v>
      </c>
      <c r="E767" s="14" t="str">
        <f t="shared" ref="E767:E830" si="49">IF(D767&gt;50000,"20",IF(D767&gt;15000,"15",IF(D767&gt;5000,"14",IF(D767&gt;3000,"12",IF(D767&gt;1000,"10",IF(D767&gt;200,"5",IF(D767&gt;=0,"1",)))))))</f>
        <v>1</v>
      </c>
      <c r="F767" s="15"/>
      <c r="G767" s="15"/>
      <c r="H767" s="15"/>
      <c r="I767" s="15"/>
      <c r="J767" s="15"/>
      <c r="K767" s="15"/>
      <c r="L767" s="15"/>
      <c r="M767" s="15">
        <f t="shared" si="48"/>
        <v>0</v>
      </c>
      <c r="N767" s="16"/>
      <c r="O767" s="17">
        <f t="shared" si="46"/>
        <v>1</v>
      </c>
      <c r="P767" s="18" t="str">
        <f t="shared" si="47"/>
        <v>IV</v>
      </c>
      <c r="Q767" s="19"/>
    </row>
    <row r="768" spans="1:17" s="1" customFormat="1" ht="13.5" x14ac:dyDescent="0.25">
      <c r="A768" s="35" t="s">
        <v>1113</v>
      </c>
      <c r="B768" s="26" t="s">
        <v>1346</v>
      </c>
      <c r="C768" s="26" t="s">
        <v>1350</v>
      </c>
      <c r="D768" s="27">
        <v>235</v>
      </c>
      <c r="E768" s="14" t="str">
        <f t="shared" si="49"/>
        <v>5</v>
      </c>
      <c r="F768" s="15"/>
      <c r="G768" s="15"/>
      <c r="H768" s="15"/>
      <c r="I768" s="15"/>
      <c r="J768" s="15"/>
      <c r="K768" s="15"/>
      <c r="L768" s="15"/>
      <c r="M768" s="15">
        <f t="shared" si="48"/>
        <v>0</v>
      </c>
      <c r="N768" s="16"/>
      <c r="O768" s="17">
        <f t="shared" si="46"/>
        <v>5</v>
      </c>
      <c r="P768" s="18" t="str">
        <f t="shared" si="47"/>
        <v>III B</v>
      </c>
      <c r="Q768" s="19"/>
    </row>
    <row r="769" spans="1:17" s="1" customFormat="1" ht="13.5" x14ac:dyDescent="0.25">
      <c r="A769" s="11" t="s">
        <v>256</v>
      </c>
      <c r="B769" s="12" t="s">
        <v>36</v>
      </c>
      <c r="C769" s="12" t="s">
        <v>283</v>
      </c>
      <c r="D769" s="13">
        <v>1347</v>
      </c>
      <c r="E769" s="14" t="str">
        <f t="shared" si="49"/>
        <v>10</v>
      </c>
      <c r="F769" s="15"/>
      <c r="G769" s="15"/>
      <c r="H769" s="15"/>
      <c r="I769" s="15"/>
      <c r="J769" s="15"/>
      <c r="K769" s="15"/>
      <c r="L769" s="15"/>
      <c r="M769" s="15">
        <f t="shared" si="48"/>
        <v>0</v>
      </c>
      <c r="N769" s="16"/>
      <c r="O769" s="17">
        <f t="shared" si="46"/>
        <v>10</v>
      </c>
      <c r="P769" s="18" t="str">
        <f t="shared" si="47"/>
        <v>III A</v>
      </c>
      <c r="Q769" s="19"/>
    </row>
    <row r="770" spans="1:17" s="1" customFormat="1" ht="13.5" x14ac:dyDescent="0.25">
      <c r="A770" s="11" t="s">
        <v>256</v>
      </c>
      <c r="B770" s="12" t="s">
        <v>36</v>
      </c>
      <c r="C770" s="12" t="s">
        <v>284</v>
      </c>
      <c r="D770" s="13">
        <v>0</v>
      </c>
      <c r="E770" s="14" t="str">
        <f t="shared" si="49"/>
        <v>1</v>
      </c>
      <c r="F770" s="15"/>
      <c r="G770" s="15"/>
      <c r="H770" s="15"/>
      <c r="I770" s="15"/>
      <c r="J770" s="15"/>
      <c r="K770" s="15"/>
      <c r="L770" s="15"/>
      <c r="M770" s="15">
        <f t="shared" si="48"/>
        <v>0</v>
      </c>
      <c r="N770" s="16"/>
      <c r="O770" s="17">
        <f t="shared" si="46"/>
        <v>1</v>
      </c>
      <c r="P770" s="18" t="str">
        <f t="shared" si="47"/>
        <v>IV</v>
      </c>
      <c r="Q770" s="19"/>
    </row>
    <row r="771" spans="1:17" s="1" customFormat="1" ht="13.5" x14ac:dyDescent="0.25">
      <c r="A771" s="11" t="s">
        <v>256</v>
      </c>
      <c r="B771" s="12" t="s">
        <v>36</v>
      </c>
      <c r="C771" s="12" t="s">
        <v>285</v>
      </c>
      <c r="D771" s="13">
        <v>29</v>
      </c>
      <c r="E771" s="14" t="str">
        <f t="shared" si="49"/>
        <v>1</v>
      </c>
      <c r="F771" s="15"/>
      <c r="G771" s="15"/>
      <c r="H771" s="15"/>
      <c r="I771" s="15"/>
      <c r="J771" s="15"/>
      <c r="K771" s="15"/>
      <c r="L771" s="15"/>
      <c r="M771" s="15">
        <f t="shared" si="48"/>
        <v>0</v>
      </c>
      <c r="N771" s="16"/>
      <c r="O771" s="17">
        <f t="shared" si="46"/>
        <v>1</v>
      </c>
      <c r="P771" s="18" t="str">
        <f t="shared" si="47"/>
        <v>IV</v>
      </c>
      <c r="Q771" s="19"/>
    </row>
    <row r="772" spans="1:17" s="1" customFormat="1" ht="13.5" x14ac:dyDescent="0.25">
      <c r="A772" s="11" t="s">
        <v>256</v>
      </c>
      <c r="B772" s="12" t="s">
        <v>36</v>
      </c>
      <c r="C772" s="12" t="s">
        <v>286</v>
      </c>
      <c r="D772" s="13">
        <v>0</v>
      </c>
      <c r="E772" s="14" t="str">
        <f t="shared" si="49"/>
        <v>1</v>
      </c>
      <c r="F772" s="15"/>
      <c r="G772" s="15"/>
      <c r="H772" s="15"/>
      <c r="I772" s="15"/>
      <c r="J772" s="15"/>
      <c r="K772" s="15"/>
      <c r="L772" s="15"/>
      <c r="M772" s="15">
        <f t="shared" si="48"/>
        <v>0</v>
      </c>
      <c r="N772" s="16"/>
      <c r="O772" s="17">
        <f t="shared" si="46"/>
        <v>1</v>
      </c>
      <c r="P772" s="18" t="str">
        <f t="shared" si="47"/>
        <v>IV</v>
      </c>
      <c r="Q772" s="19"/>
    </row>
    <row r="773" spans="1:17" s="1" customFormat="1" ht="13.5" x14ac:dyDescent="0.25">
      <c r="A773" s="11" t="s">
        <v>256</v>
      </c>
      <c r="B773" s="12" t="s">
        <v>36</v>
      </c>
      <c r="C773" s="12" t="s">
        <v>287</v>
      </c>
      <c r="D773" s="13">
        <v>27</v>
      </c>
      <c r="E773" s="14" t="str">
        <f t="shared" si="49"/>
        <v>1</v>
      </c>
      <c r="F773" s="15"/>
      <c r="G773" s="15"/>
      <c r="H773" s="15"/>
      <c r="I773" s="15"/>
      <c r="J773" s="15"/>
      <c r="K773" s="15"/>
      <c r="L773" s="15"/>
      <c r="M773" s="15">
        <f t="shared" si="48"/>
        <v>0</v>
      </c>
      <c r="N773" s="16"/>
      <c r="O773" s="17">
        <f t="shared" si="46"/>
        <v>1</v>
      </c>
      <c r="P773" s="18" t="str">
        <f t="shared" si="47"/>
        <v>IV</v>
      </c>
      <c r="Q773" s="19"/>
    </row>
    <row r="774" spans="1:17" s="1" customFormat="1" ht="13.5" x14ac:dyDescent="0.25">
      <c r="A774" s="11" t="s">
        <v>256</v>
      </c>
      <c r="B774" s="12" t="s">
        <v>36</v>
      </c>
      <c r="C774" s="12" t="s">
        <v>288</v>
      </c>
      <c r="D774" s="13">
        <v>0</v>
      </c>
      <c r="E774" s="14" t="str">
        <f t="shared" si="49"/>
        <v>1</v>
      </c>
      <c r="F774" s="15"/>
      <c r="G774" s="15"/>
      <c r="H774" s="15"/>
      <c r="I774" s="15"/>
      <c r="J774" s="15"/>
      <c r="K774" s="15"/>
      <c r="L774" s="15"/>
      <c r="M774" s="15">
        <f t="shared" si="48"/>
        <v>0</v>
      </c>
      <c r="N774" s="16"/>
      <c r="O774" s="17">
        <f t="shared" si="46"/>
        <v>1</v>
      </c>
      <c r="P774" s="18" t="str">
        <f t="shared" si="47"/>
        <v>IV</v>
      </c>
      <c r="Q774" s="19"/>
    </row>
    <row r="775" spans="1:17" s="1" customFormat="1" ht="13.5" x14ac:dyDescent="0.25">
      <c r="A775" s="11" t="s">
        <v>256</v>
      </c>
      <c r="B775" s="12" t="s">
        <v>289</v>
      </c>
      <c r="C775" s="12" t="s">
        <v>290</v>
      </c>
      <c r="D775" s="13">
        <v>29</v>
      </c>
      <c r="E775" s="14" t="str">
        <f t="shared" si="49"/>
        <v>1</v>
      </c>
      <c r="F775" s="15"/>
      <c r="G775" s="15"/>
      <c r="H775" s="15"/>
      <c r="I775" s="15"/>
      <c r="J775" s="15"/>
      <c r="K775" s="15"/>
      <c r="L775" s="15"/>
      <c r="M775" s="15">
        <f t="shared" si="48"/>
        <v>0</v>
      </c>
      <c r="N775" s="16"/>
      <c r="O775" s="17">
        <f t="shared" si="46"/>
        <v>1</v>
      </c>
      <c r="P775" s="18" t="str">
        <f t="shared" si="47"/>
        <v>IV</v>
      </c>
      <c r="Q775" s="19"/>
    </row>
    <row r="776" spans="1:17" s="1" customFormat="1" ht="13.5" x14ac:dyDescent="0.25">
      <c r="A776" s="11" t="s">
        <v>256</v>
      </c>
      <c r="B776" s="12" t="s">
        <v>289</v>
      </c>
      <c r="C776" s="12" t="s">
        <v>291</v>
      </c>
      <c r="D776" s="13">
        <v>119</v>
      </c>
      <c r="E776" s="14" t="str">
        <f t="shared" si="49"/>
        <v>1</v>
      </c>
      <c r="F776" s="15"/>
      <c r="G776" s="15"/>
      <c r="H776" s="15"/>
      <c r="I776" s="15"/>
      <c r="J776" s="15"/>
      <c r="K776" s="15"/>
      <c r="L776" s="15"/>
      <c r="M776" s="15">
        <f t="shared" si="48"/>
        <v>0</v>
      </c>
      <c r="N776" s="16"/>
      <c r="O776" s="17">
        <f t="shared" ref="O776:O839" si="50">E776+M776+N776</f>
        <v>1</v>
      </c>
      <c r="P776" s="18" t="str">
        <f t="shared" ref="P776:P839" si="51">IF(O776&gt;24,"I A",IF(O776&gt;20,"I B",IF(O776&gt;15,"II A",IF(O776&gt;10,"II B",IF(O776&gt;5,"III A",IF(O776&gt;2,"III B",IF(O776&gt;=0,"IV",)))))))</f>
        <v>IV</v>
      </c>
      <c r="Q776" s="19"/>
    </row>
    <row r="777" spans="1:17" s="1" customFormat="1" ht="13.5" x14ac:dyDescent="0.25">
      <c r="A777" s="11" t="s">
        <v>256</v>
      </c>
      <c r="B777" s="12" t="s">
        <v>289</v>
      </c>
      <c r="C777" s="12" t="s">
        <v>292</v>
      </c>
      <c r="D777" s="13">
        <v>61</v>
      </c>
      <c r="E777" s="14" t="str">
        <f t="shared" si="49"/>
        <v>1</v>
      </c>
      <c r="F777" s="15"/>
      <c r="G777" s="15"/>
      <c r="H777" s="15"/>
      <c r="I777" s="15"/>
      <c r="J777" s="15"/>
      <c r="K777" s="15"/>
      <c r="L777" s="15"/>
      <c r="M777" s="15">
        <f t="shared" ref="M777:M840" si="52">SUM(F777:L777)</f>
        <v>0</v>
      </c>
      <c r="N777" s="16"/>
      <c r="O777" s="17">
        <f t="shared" si="50"/>
        <v>1</v>
      </c>
      <c r="P777" s="18" t="str">
        <f t="shared" si="51"/>
        <v>IV</v>
      </c>
      <c r="Q777" s="19"/>
    </row>
    <row r="778" spans="1:17" s="1" customFormat="1" ht="13.5" x14ac:dyDescent="0.25">
      <c r="A778" s="11" t="s">
        <v>256</v>
      </c>
      <c r="B778" s="12" t="s">
        <v>293</v>
      </c>
      <c r="C778" s="12" t="s">
        <v>293</v>
      </c>
      <c r="D778" s="13">
        <v>1176</v>
      </c>
      <c r="E778" s="14" t="str">
        <f t="shared" si="49"/>
        <v>10</v>
      </c>
      <c r="F778" s="15"/>
      <c r="G778" s="15"/>
      <c r="H778" s="15"/>
      <c r="I778" s="15"/>
      <c r="J778" s="15"/>
      <c r="K778" s="15"/>
      <c r="L778" s="15"/>
      <c r="M778" s="15">
        <f t="shared" si="52"/>
        <v>0</v>
      </c>
      <c r="N778" s="16"/>
      <c r="O778" s="17">
        <f t="shared" si="50"/>
        <v>10</v>
      </c>
      <c r="P778" s="18" t="str">
        <f t="shared" si="51"/>
        <v>III A</v>
      </c>
      <c r="Q778" s="19"/>
    </row>
    <row r="779" spans="1:17" s="1" customFormat="1" ht="13.5" x14ac:dyDescent="0.25">
      <c r="A779" s="11" t="s">
        <v>256</v>
      </c>
      <c r="B779" s="12" t="s">
        <v>293</v>
      </c>
      <c r="C779" s="12" t="s">
        <v>294</v>
      </c>
      <c r="D779" s="13">
        <v>23</v>
      </c>
      <c r="E779" s="14" t="str">
        <f t="shared" si="49"/>
        <v>1</v>
      </c>
      <c r="F779" s="15"/>
      <c r="G779" s="15"/>
      <c r="H779" s="15"/>
      <c r="I779" s="15"/>
      <c r="J779" s="15"/>
      <c r="K779" s="15"/>
      <c r="L779" s="15"/>
      <c r="M779" s="15">
        <f t="shared" si="52"/>
        <v>0</v>
      </c>
      <c r="N779" s="16"/>
      <c r="O779" s="17">
        <f t="shared" si="50"/>
        <v>1</v>
      </c>
      <c r="P779" s="18" t="str">
        <f t="shared" si="51"/>
        <v>IV</v>
      </c>
      <c r="Q779" s="19"/>
    </row>
    <row r="780" spans="1:17" s="1" customFormat="1" ht="13.5" x14ac:dyDescent="0.25">
      <c r="A780" s="11" t="s">
        <v>256</v>
      </c>
      <c r="B780" s="12" t="s">
        <v>295</v>
      </c>
      <c r="C780" s="12" t="s">
        <v>295</v>
      </c>
      <c r="D780" s="13">
        <v>265</v>
      </c>
      <c r="E780" s="14" t="str">
        <f t="shared" si="49"/>
        <v>5</v>
      </c>
      <c r="F780" s="15"/>
      <c r="G780" s="15"/>
      <c r="H780" s="15"/>
      <c r="I780" s="15"/>
      <c r="J780" s="15"/>
      <c r="K780" s="15"/>
      <c r="L780" s="15"/>
      <c r="M780" s="15">
        <f t="shared" si="52"/>
        <v>0</v>
      </c>
      <c r="N780" s="16"/>
      <c r="O780" s="17">
        <f t="shared" si="50"/>
        <v>5</v>
      </c>
      <c r="P780" s="18" t="str">
        <f t="shared" si="51"/>
        <v>III B</v>
      </c>
      <c r="Q780" s="19"/>
    </row>
    <row r="781" spans="1:17" s="1" customFormat="1" ht="13.5" x14ac:dyDescent="0.25">
      <c r="A781" s="11" t="s">
        <v>256</v>
      </c>
      <c r="B781" s="12" t="s">
        <v>296</v>
      </c>
      <c r="C781" s="12" t="s">
        <v>296</v>
      </c>
      <c r="D781" s="13">
        <v>90</v>
      </c>
      <c r="E781" s="14" t="str">
        <f t="shared" si="49"/>
        <v>1</v>
      </c>
      <c r="F781" s="15"/>
      <c r="G781" s="15"/>
      <c r="H781" s="15">
        <v>1</v>
      </c>
      <c r="I781" s="15"/>
      <c r="J781" s="15"/>
      <c r="K781" s="15"/>
      <c r="L781" s="15"/>
      <c r="M781" s="15">
        <f t="shared" si="52"/>
        <v>1</v>
      </c>
      <c r="N781" s="16"/>
      <c r="O781" s="17">
        <f t="shared" si="50"/>
        <v>2</v>
      </c>
      <c r="P781" s="18" t="str">
        <f t="shared" si="51"/>
        <v>IV</v>
      </c>
      <c r="Q781" s="19" t="s">
        <v>297</v>
      </c>
    </row>
    <row r="782" spans="1:17" s="1" customFormat="1" ht="13.5" x14ac:dyDescent="0.25">
      <c r="A782" s="11" t="s">
        <v>256</v>
      </c>
      <c r="B782" s="12" t="s">
        <v>296</v>
      </c>
      <c r="C782" s="12" t="s">
        <v>298</v>
      </c>
      <c r="D782" s="13">
        <v>10</v>
      </c>
      <c r="E782" s="14" t="str">
        <f t="shared" si="49"/>
        <v>1</v>
      </c>
      <c r="F782" s="15"/>
      <c r="G782" s="15"/>
      <c r="H782" s="15"/>
      <c r="I782" s="15"/>
      <c r="J782" s="15"/>
      <c r="K782" s="15"/>
      <c r="L782" s="15"/>
      <c r="M782" s="15">
        <f t="shared" si="52"/>
        <v>0</v>
      </c>
      <c r="N782" s="16"/>
      <c r="O782" s="17">
        <f t="shared" si="50"/>
        <v>1</v>
      </c>
      <c r="P782" s="18" t="str">
        <f t="shared" si="51"/>
        <v>IV</v>
      </c>
      <c r="Q782" s="19"/>
    </row>
    <row r="783" spans="1:17" s="1" customFormat="1" ht="13.5" x14ac:dyDescent="0.25">
      <c r="A783" s="11" t="s">
        <v>256</v>
      </c>
      <c r="B783" s="12" t="s">
        <v>299</v>
      </c>
      <c r="C783" s="12" t="s">
        <v>299</v>
      </c>
      <c r="D783" s="13">
        <v>618</v>
      </c>
      <c r="E783" s="14" t="str">
        <f t="shared" si="49"/>
        <v>5</v>
      </c>
      <c r="F783" s="15"/>
      <c r="G783" s="15"/>
      <c r="H783" s="15"/>
      <c r="I783" s="15"/>
      <c r="J783" s="15"/>
      <c r="K783" s="15">
        <v>1</v>
      </c>
      <c r="L783" s="15"/>
      <c r="M783" s="15">
        <f t="shared" si="52"/>
        <v>1</v>
      </c>
      <c r="N783" s="16"/>
      <c r="O783" s="17">
        <f t="shared" si="50"/>
        <v>6</v>
      </c>
      <c r="P783" s="18" t="str">
        <f t="shared" si="51"/>
        <v>III A</v>
      </c>
      <c r="Q783" s="19" t="s">
        <v>300</v>
      </c>
    </row>
    <row r="784" spans="1:17" s="1" customFormat="1" ht="13.5" x14ac:dyDescent="0.25">
      <c r="A784" s="11" t="s">
        <v>256</v>
      </c>
      <c r="B784" s="12" t="s">
        <v>301</v>
      </c>
      <c r="C784" s="12" t="s">
        <v>301</v>
      </c>
      <c r="D784" s="13">
        <v>422</v>
      </c>
      <c r="E784" s="14" t="str">
        <f t="shared" si="49"/>
        <v>5</v>
      </c>
      <c r="F784" s="15"/>
      <c r="G784" s="15"/>
      <c r="H784" s="15"/>
      <c r="I784" s="15"/>
      <c r="J784" s="15"/>
      <c r="K784" s="15"/>
      <c r="L784" s="15"/>
      <c r="M784" s="15">
        <f t="shared" si="52"/>
        <v>0</v>
      </c>
      <c r="N784" s="16"/>
      <c r="O784" s="17">
        <f t="shared" si="50"/>
        <v>5</v>
      </c>
      <c r="P784" s="18" t="str">
        <f t="shared" si="51"/>
        <v>III B</v>
      </c>
      <c r="Q784" s="19"/>
    </row>
    <row r="785" spans="1:17" s="1" customFormat="1" ht="13.5" x14ac:dyDescent="0.25">
      <c r="A785" s="11" t="s">
        <v>256</v>
      </c>
      <c r="B785" s="12" t="s">
        <v>301</v>
      </c>
      <c r="C785" s="12" t="s">
        <v>302</v>
      </c>
      <c r="D785" s="13">
        <v>10</v>
      </c>
      <c r="E785" s="14" t="str">
        <f t="shared" si="49"/>
        <v>1</v>
      </c>
      <c r="F785" s="15"/>
      <c r="G785" s="15"/>
      <c r="H785" s="15"/>
      <c r="I785" s="15"/>
      <c r="J785" s="15"/>
      <c r="K785" s="15"/>
      <c r="L785" s="15"/>
      <c r="M785" s="15">
        <f t="shared" si="52"/>
        <v>0</v>
      </c>
      <c r="N785" s="16"/>
      <c r="O785" s="17">
        <f t="shared" si="50"/>
        <v>1</v>
      </c>
      <c r="P785" s="18" t="str">
        <f t="shared" si="51"/>
        <v>IV</v>
      </c>
      <c r="Q785" s="19"/>
    </row>
    <row r="786" spans="1:17" s="1" customFormat="1" ht="13.5" x14ac:dyDescent="0.25">
      <c r="A786" s="11" t="s">
        <v>256</v>
      </c>
      <c r="B786" s="12" t="s">
        <v>301</v>
      </c>
      <c r="C786" s="12" t="s">
        <v>303</v>
      </c>
      <c r="D786" s="13">
        <v>9</v>
      </c>
      <c r="E786" s="14" t="str">
        <f t="shared" si="49"/>
        <v>1</v>
      </c>
      <c r="F786" s="15"/>
      <c r="G786" s="15"/>
      <c r="H786" s="15"/>
      <c r="I786" s="15"/>
      <c r="J786" s="15"/>
      <c r="K786" s="15"/>
      <c r="L786" s="15"/>
      <c r="M786" s="15">
        <f t="shared" si="52"/>
        <v>0</v>
      </c>
      <c r="N786" s="16"/>
      <c r="O786" s="17">
        <f t="shared" si="50"/>
        <v>1</v>
      </c>
      <c r="P786" s="18" t="str">
        <f t="shared" si="51"/>
        <v>IV</v>
      </c>
      <c r="Q786" s="19"/>
    </row>
    <row r="787" spans="1:17" s="1" customFormat="1" ht="13.5" x14ac:dyDescent="0.25">
      <c r="A787" s="11" t="s">
        <v>256</v>
      </c>
      <c r="B787" s="12" t="s">
        <v>301</v>
      </c>
      <c r="C787" s="12" t="s">
        <v>304</v>
      </c>
      <c r="D787" s="13">
        <v>0</v>
      </c>
      <c r="E787" s="14" t="str">
        <f t="shared" si="49"/>
        <v>1</v>
      </c>
      <c r="F787" s="15"/>
      <c r="G787" s="15"/>
      <c r="H787" s="15"/>
      <c r="I787" s="15"/>
      <c r="J787" s="15"/>
      <c r="K787" s="15"/>
      <c r="L787" s="15"/>
      <c r="M787" s="15">
        <f t="shared" si="52"/>
        <v>0</v>
      </c>
      <c r="N787" s="16"/>
      <c r="O787" s="17">
        <f t="shared" si="50"/>
        <v>1</v>
      </c>
      <c r="P787" s="18" t="str">
        <f t="shared" si="51"/>
        <v>IV</v>
      </c>
      <c r="Q787" s="19"/>
    </row>
    <row r="788" spans="1:17" s="1" customFormat="1" ht="13.5" x14ac:dyDescent="0.25">
      <c r="A788" s="11" t="s">
        <v>256</v>
      </c>
      <c r="B788" s="12" t="s">
        <v>305</v>
      </c>
      <c r="C788" s="12" t="s">
        <v>306</v>
      </c>
      <c r="D788" s="13">
        <v>0</v>
      </c>
      <c r="E788" s="14" t="str">
        <f t="shared" si="49"/>
        <v>1</v>
      </c>
      <c r="F788" s="15"/>
      <c r="G788" s="15"/>
      <c r="H788" s="15"/>
      <c r="I788" s="15"/>
      <c r="J788" s="15"/>
      <c r="K788" s="15"/>
      <c r="L788" s="15"/>
      <c r="M788" s="15">
        <f t="shared" si="52"/>
        <v>0</v>
      </c>
      <c r="N788" s="16"/>
      <c r="O788" s="17">
        <f t="shared" si="50"/>
        <v>1</v>
      </c>
      <c r="P788" s="18" t="str">
        <f t="shared" si="51"/>
        <v>IV</v>
      </c>
      <c r="Q788" s="19"/>
    </row>
    <row r="789" spans="1:17" s="1" customFormat="1" ht="13.5" x14ac:dyDescent="0.25">
      <c r="A789" s="11" t="s">
        <v>256</v>
      </c>
      <c r="B789" s="12" t="s">
        <v>305</v>
      </c>
      <c r="C789" s="12" t="s">
        <v>307</v>
      </c>
      <c r="D789" s="13">
        <v>256</v>
      </c>
      <c r="E789" s="14" t="str">
        <f t="shared" si="49"/>
        <v>5</v>
      </c>
      <c r="F789" s="15"/>
      <c r="G789" s="15"/>
      <c r="H789" s="15"/>
      <c r="I789" s="15"/>
      <c r="J789" s="15"/>
      <c r="K789" s="15"/>
      <c r="L789" s="15"/>
      <c r="M789" s="15">
        <f t="shared" si="52"/>
        <v>0</v>
      </c>
      <c r="N789" s="16"/>
      <c r="O789" s="17">
        <f t="shared" si="50"/>
        <v>5</v>
      </c>
      <c r="P789" s="18" t="str">
        <f t="shared" si="51"/>
        <v>III B</v>
      </c>
      <c r="Q789" s="19"/>
    </row>
    <row r="790" spans="1:17" s="1" customFormat="1" ht="13.5" x14ac:dyDescent="0.25">
      <c r="A790" s="11" t="s">
        <v>256</v>
      </c>
      <c r="B790" s="12" t="s">
        <v>305</v>
      </c>
      <c r="C790" s="12" t="s">
        <v>308</v>
      </c>
      <c r="D790" s="13">
        <v>0</v>
      </c>
      <c r="E790" s="14" t="str">
        <f t="shared" si="49"/>
        <v>1</v>
      </c>
      <c r="F790" s="15"/>
      <c r="G790" s="15"/>
      <c r="H790" s="15"/>
      <c r="I790" s="15"/>
      <c r="J790" s="15"/>
      <c r="K790" s="15"/>
      <c r="L790" s="15"/>
      <c r="M790" s="15">
        <f t="shared" si="52"/>
        <v>0</v>
      </c>
      <c r="N790" s="16"/>
      <c r="O790" s="17">
        <f t="shared" si="50"/>
        <v>1</v>
      </c>
      <c r="P790" s="18" t="str">
        <f t="shared" si="51"/>
        <v>IV</v>
      </c>
      <c r="Q790" s="19"/>
    </row>
    <row r="791" spans="1:17" s="1" customFormat="1" ht="13.5" x14ac:dyDescent="0.25">
      <c r="A791" s="11" t="s">
        <v>256</v>
      </c>
      <c r="B791" s="12" t="s">
        <v>305</v>
      </c>
      <c r="C791" s="12" t="s">
        <v>309</v>
      </c>
      <c r="D791" s="13">
        <v>5</v>
      </c>
      <c r="E791" s="14" t="str">
        <f t="shared" si="49"/>
        <v>1</v>
      </c>
      <c r="F791" s="15"/>
      <c r="G791" s="15"/>
      <c r="H791" s="15"/>
      <c r="I791" s="15">
        <v>1</v>
      </c>
      <c r="J791" s="15"/>
      <c r="K791" s="15"/>
      <c r="L791" s="15"/>
      <c r="M791" s="15">
        <f t="shared" si="52"/>
        <v>1</v>
      </c>
      <c r="N791" s="16"/>
      <c r="O791" s="17">
        <f t="shared" si="50"/>
        <v>2</v>
      </c>
      <c r="P791" s="18" t="str">
        <f t="shared" si="51"/>
        <v>IV</v>
      </c>
      <c r="Q791" s="19" t="s">
        <v>310</v>
      </c>
    </row>
    <row r="792" spans="1:17" s="1" customFormat="1" ht="13.5" x14ac:dyDescent="0.25">
      <c r="A792" s="11" t="s">
        <v>256</v>
      </c>
      <c r="B792" s="12" t="s">
        <v>305</v>
      </c>
      <c r="C792" s="12" t="s">
        <v>305</v>
      </c>
      <c r="D792" s="13">
        <v>1946</v>
      </c>
      <c r="E792" s="14" t="str">
        <f t="shared" si="49"/>
        <v>10</v>
      </c>
      <c r="F792" s="15"/>
      <c r="G792" s="15"/>
      <c r="H792" s="15">
        <v>1</v>
      </c>
      <c r="I792" s="15"/>
      <c r="J792" s="15"/>
      <c r="K792" s="15"/>
      <c r="L792" s="15"/>
      <c r="M792" s="15">
        <f t="shared" si="52"/>
        <v>1</v>
      </c>
      <c r="N792" s="16"/>
      <c r="O792" s="17">
        <f t="shared" si="50"/>
        <v>11</v>
      </c>
      <c r="P792" s="18" t="str">
        <f t="shared" si="51"/>
        <v>II B</v>
      </c>
      <c r="Q792" s="19" t="s">
        <v>311</v>
      </c>
    </row>
    <row r="793" spans="1:17" s="1" customFormat="1" ht="13.5" x14ac:dyDescent="0.25">
      <c r="A793" s="11" t="s">
        <v>256</v>
      </c>
      <c r="B793" s="12" t="s">
        <v>305</v>
      </c>
      <c r="C793" s="12" t="s">
        <v>312</v>
      </c>
      <c r="D793" s="13">
        <v>0</v>
      </c>
      <c r="E793" s="14" t="str">
        <f t="shared" si="49"/>
        <v>1</v>
      </c>
      <c r="F793" s="15">
        <v>1</v>
      </c>
      <c r="G793" s="15"/>
      <c r="H793" s="15"/>
      <c r="I793" s="15"/>
      <c r="J793" s="15"/>
      <c r="K793" s="15"/>
      <c r="L793" s="15"/>
      <c r="M793" s="15">
        <f t="shared" si="52"/>
        <v>1</v>
      </c>
      <c r="N793" s="16"/>
      <c r="O793" s="17">
        <f t="shared" si="50"/>
        <v>2</v>
      </c>
      <c r="P793" s="18" t="str">
        <f t="shared" si="51"/>
        <v>IV</v>
      </c>
      <c r="Q793" s="12" t="s">
        <v>313</v>
      </c>
    </row>
    <row r="794" spans="1:17" s="1" customFormat="1" ht="13.5" x14ac:dyDescent="0.25">
      <c r="A794" s="11" t="s">
        <v>256</v>
      </c>
      <c r="B794" s="12" t="s">
        <v>314</v>
      </c>
      <c r="C794" s="12" t="s">
        <v>315</v>
      </c>
      <c r="D794" s="13">
        <v>41</v>
      </c>
      <c r="E794" s="14" t="str">
        <f t="shared" si="49"/>
        <v>1</v>
      </c>
      <c r="F794" s="15"/>
      <c r="G794" s="15"/>
      <c r="H794" s="15"/>
      <c r="I794" s="15"/>
      <c r="J794" s="15"/>
      <c r="K794" s="15"/>
      <c r="L794" s="15"/>
      <c r="M794" s="15">
        <f t="shared" si="52"/>
        <v>0</v>
      </c>
      <c r="N794" s="16"/>
      <c r="O794" s="17">
        <f t="shared" si="50"/>
        <v>1</v>
      </c>
      <c r="P794" s="18" t="str">
        <f t="shared" si="51"/>
        <v>IV</v>
      </c>
      <c r="Q794" s="19"/>
    </row>
    <row r="795" spans="1:17" s="1" customFormat="1" ht="13.5" x14ac:dyDescent="0.25">
      <c r="A795" s="11" t="s">
        <v>256</v>
      </c>
      <c r="B795" s="12" t="s">
        <v>314</v>
      </c>
      <c r="C795" s="12" t="s">
        <v>316</v>
      </c>
      <c r="D795" s="13">
        <v>50</v>
      </c>
      <c r="E795" s="14" t="str">
        <f t="shared" si="49"/>
        <v>1</v>
      </c>
      <c r="F795" s="15"/>
      <c r="G795" s="15"/>
      <c r="H795" s="15"/>
      <c r="I795" s="15"/>
      <c r="J795" s="15"/>
      <c r="K795" s="15"/>
      <c r="L795" s="15"/>
      <c r="M795" s="15">
        <f t="shared" si="52"/>
        <v>0</v>
      </c>
      <c r="N795" s="16"/>
      <c r="O795" s="17">
        <f t="shared" si="50"/>
        <v>1</v>
      </c>
      <c r="P795" s="18" t="str">
        <f t="shared" si="51"/>
        <v>IV</v>
      </c>
      <c r="Q795" s="19"/>
    </row>
    <row r="796" spans="1:17" s="1" customFormat="1" ht="13.5" x14ac:dyDescent="0.25">
      <c r="A796" s="11" t="s">
        <v>256</v>
      </c>
      <c r="B796" s="12" t="s">
        <v>314</v>
      </c>
      <c r="C796" s="12" t="s">
        <v>317</v>
      </c>
      <c r="D796" s="13">
        <v>66</v>
      </c>
      <c r="E796" s="14" t="str">
        <f t="shared" si="49"/>
        <v>1</v>
      </c>
      <c r="F796" s="15"/>
      <c r="G796" s="15">
        <v>1</v>
      </c>
      <c r="H796" s="15"/>
      <c r="I796" s="15"/>
      <c r="J796" s="15"/>
      <c r="K796" s="15"/>
      <c r="L796" s="15"/>
      <c r="M796" s="15">
        <f t="shared" si="52"/>
        <v>1</v>
      </c>
      <c r="N796" s="16"/>
      <c r="O796" s="17">
        <f t="shared" si="50"/>
        <v>2</v>
      </c>
      <c r="P796" s="18" t="str">
        <f t="shared" si="51"/>
        <v>IV</v>
      </c>
      <c r="Q796" s="19" t="s">
        <v>318</v>
      </c>
    </row>
    <row r="797" spans="1:17" s="1" customFormat="1" ht="13.5" x14ac:dyDescent="0.25">
      <c r="A797" s="11" t="s">
        <v>256</v>
      </c>
      <c r="B797" s="12" t="s">
        <v>319</v>
      </c>
      <c r="C797" s="12" t="s">
        <v>319</v>
      </c>
      <c r="D797" s="13">
        <v>188</v>
      </c>
      <c r="E797" s="14" t="str">
        <f t="shared" si="49"/>
        <v>1</v>
      </c>
      <c r="F797" s="15"/>
      <c r="G797" s="15"/>
      <c r="H797" s="15"/>
      <c r="I797" s="15"/>
      <c r="J797" s="15"/>
      <c r="K797" s="15"/>
      <c r="L797" s="15"/>
      <c r="M797" s="15">
        <f t="shared" si="52"/>
        <v>0</v>
      </c>
      <c r="N797" s="16"/>
      <c r="O797" s="17">
        <f t="shared" si="50"/>
        <v>1</v>
      </c>
      <c r="P797" s="18" t="str">
        <f t="shared" si="51"/>
        <v>IV</v>
      </c>
      <c r="Q797" s="19"/>
    </row>
    <row r="798" spans="1:17" s="1" customFormat="1" ht="13.5" x14ac:dyDescent="0.25">
      <c r="A798" s="11" t="s">
        <v>256</v>
      </c>
      <c r="B798" s="12" t="s">
        <v>319</v>
      </c>
      <c r="C798" s="12" t="s">
        <v>320</v>
      </c>
      <c r="D798" s="13">
        <v>38</v>
      </c>
      <c r="E798" s="14" t="str">
        <f t="shared" si="49"/>
        <v>1</v>
      </c>
      <c r="F798" s="15"/>
      <c r="G798" s="15"/>
      <c r="H798" s="15"/>
      <c r="I798" s="15"/>
      <c r="J798" s="15"/>
      <c r="K798" s="15"/>
      <c r="L798" s="15"/>
      <c r="M798" s="15">
        <f t="shared" si="52"/>
        <v>0</v>
      </c>
      <c r="N798" s="16"/>
      <c r="O798" s="17">
        <f t="shared" si="50"/>
        <v>1</v>
      </c>
      <c r="P798" s="18" t="str">
        <f t="shared" si="51"/>
        <v>IV</v>
      </c>
      <c r="Q798" s="19"/>
    </row>
    <row r="799" spans="1:17" s="1" customFormat="1" ht="13.5" x14ac:dyDescent="0.25">
      <c r="A799" s="11" t="s">
        <v>256</v>
      </c>
      <c r="B799" s="12" t="s">
        <v>321</v>
      </c>
      <c r="C799" s="12" t="s">
        <v>321</v>
      </c>
      <c r="D799" s="13">
        <v>198</v>
      </c>
      <c r="E799" s="14" t="str">
        <f t="shared" si="49"/>
        <v>1</v>
      </c>
      <c r="F799" s="15"/>
      <c r="G799" s="15"/>
      <c r="H799" s="15">
        <v>1</v>
      </c>
      <c r="I799" s="15"/>
      <c r="J799" s="15"/>
      <c r="K799" s="15"/>
      <c r="L799" s="15"/>
      <c r="M799" s="15">
        <f t="shared" si="52"/>
        <v>1</v>
      </c>
      <c r="N799" s="16"/>
      <c r="O799" s="17">
        <f t="shared" si="50"/>
        <v>2</v>
      </c>
      <c r="P799" s="18" t="str">
        <f t="shared" si="51"/>
        <v>IV</v>
      </c>
      <c r="Q799" s="19" t="s">
        <v>322</v>
      </c>
    </row>
    <row r="800" spans="1:17" s="1" customFormat="1" ht="13.5" x14ac:dyDescent="0.25">
      <c r="A800" s="11" t="s">
        <v>256</v>
      </c>
      <c r="B800" s="12" t="s">
        <v>323</v>
      </c>
      <c r="C800" s="12" t="s">
        <v>324</v>
      </c>
      <c r="D800" s="13">
        <v>53</v>
      </c>
      <c r="E800" s="14" t="str">
        <f t="shared" si="49"/>
        <v>1</v>
      </c>
      <c r="F800" s="15"/>
      <c r="G800" s="15"/>
      <c r="H800" s="15"/>
      <c r="I800" s="15">
        <v>1</v>
      </c>
      <c r="J800" s="15"/>
      <c r="K800" s="15"/>
      <c r="L800" s="15"/>
      <c r="M800" s="15">
        <f t="shared" si="52"/>
        <v>1</v>
      </c>
      <c r="N800" s="16"/>
      <c r="O800" s="17">
        <f t="shared" si="50"/>
        <v>2</v>
      </c>
      <c r="P800" s="18" t="str">
        <f t="shared" si="51"/>
        <v>IV</v>
      </c>
      <c r="Q800" s="19" t="s">
        <v>310</v>
      </c>
    </row>
    <row r="801" spans="1:17" s="1" customFormat="1" ht="13.5" x14ac:dyDescent="0.25">
      <c r="A801" s="11" t="s">
        <v>256</v>
      </c>
      <c r="B801" s="12" t="s">
        <v>323</v>
      </c>
      <c r="C801" s="12" t="s">
        <v>325</v>
      </c>
      <c r="D801" s="13">
        <v>1837</v>
      </c>
      <c r="E801" s="14" t="str">
        <f t="shared" si="49"/>
        <v>10</v>
      </c>
      <c r="F801" s="15"/>
      <c r="G801" s="15"/>
      <c r="H801" s="15">
        <v>1</v>
      </c>
      <c r="I801" s="15"/>
      <c r="J801" s="15"/>
      <c r="K801" s="15"/>
      <c r="L801" s="15"/>
      <c r="M801" s="15">
        <f t="shared" si="52"/>
        <v>1</v>
      </c>
      <c r="N801" s="16"/>
      <c r="O801" s="17">
        <f t="shared" si="50"/>
        <v>11</v>
      </c>
      <c r="P801" s="18" t="str">
        <f t="shared" si="51"/>
        <v>II B</v>
      </c>
      <c r="Q801" s="19" t="s">
        <v>326</v>
      </c>
    </row>
    <row r="802" spans="1:17" s="1" customFormat="1" ht="40.5" x14ac:dyDescent="0.25">
      <c r="A802" s="11" t="s">
        <v>256</v>
      </c>
      <c r="B802" s="12" t="s">
        <v>323</v>
      </c>
      <c r="C802" s="12" t="s">
        <v>327</v>
      </c>
      <c r="D802" s="13">
        <v>15113</v>
      </c>
      <c r="E802" s="14" t="str">
        <f t="shared" si="49"/>
        <v>15</v>
      </c>
      <c r="F802" s="15">
        <v>1</v>
      </c>
      <c r="G802" s="15"/>
      <c r="H802" s="15">
        <v>1</v>
      </c>
      <c r="I802" s="15"/>
      <c r="J802" s="15"/>
      <c r="K802" s="15">
        <v>1</v>
      </c>
      <c r="L802" s="15"/>
      <c r="M802" s="15">
        <f t="shared" si="52"/>
        <v>3</v>
      </c>
      <c r="N802" s="16">
        <v>1</v>
      </c>
      <c r="O802" s="17">
        <f t="shared" si="50"/>
        <v>19</v>
      </c>
      <c r="P802" s="18" t="str">
        <f t="shared" si="51"/>
        <v>II A</v>
      </c>
      <c r="Q802" s="12" t="s">
        <v>1657</v>
      </c>
    </row>
    <row r="803" spans="1:17" s="1" customFormat="1" ht="13.5" x14ac:dyDescent="0.25">
      <c r="A803" s="11" t="s">
        <v>256</v>
      </c>
      <c r="B803" s="12" t="s">
        <v>323</v>
      </c>
      <c r="C803" s="12" t="s">
        <v>328</v>
      </c>
      <c r="D803" s="13">
        <v>1363</v>
      </c>
      <c r="E803" s="14" t="str">
        <f t="shared" si="49"/>
        <v>10</v>
      </c>
      <c r="F803" s="15"/>
      <c r="G803" s="15"/>
      <c r="H803" s="15"/>
      <c r="I803" s="15"/>
      <c r="J803" s="15"/>
      <c r="K803" s="15"/>
      <c r="L803" s="15"/>
      <c r="M803" s="15">
        <f t="shared" si="52"/>
        <v>0</v>
      </c>
      <c r="N803" s="16"/>
      <c r="O803" s="17">
        <f t="shared" si="50"/>
        <v>10</v>
      </c>
      <c r="P803" s="18" t="str">
        <f t="shared" si="51"/>
        <v>III A</v>
      </c>
      <c r="Q803" s="19"/>
    </row>
    <row r="804" spans="1:17" s="1" customFormat="1" ht="13.5" x14ac:dyDescent="0.25">
      <c r="A804" s="11" t="s">
        <v>256</v>
      </c>
      <c r="B804" s="12" t="s">
        <v>323</v>
      </c>
      <c r="C804" s="12" t="s">
        <v>329</v>
      </c>
      <c r="D804" s="13">
        <v>4005</v>
      </c>
      <c r="E804" s="14" t="str">
        <f t="shared" si="49"/>
        <v>12</v>
      </c>
      <c r="F804" s="15"/>
      <c r="G804" s="15"/>
      <c r="H804" s="15">
        <v>1</v>
      </c>
      <c r="I804" s="15"/>
      <c r="J804" s="15"/>
      <c r="K804" s="15"/>
      <c r="L804" s="15">
        <v>1</v>
      </c>
      <c r="M804" s="15">
        <f t="shared" si="52"/>
        <v>2</v>
      </c>
      <c r="N804" s="16"/>
      <c r="O804" s="17">
        <f t="shared" si="50"/>
        <v>14</v>
      </c>
      <c r="P804" s="18" t="str">
        <f t="shared" si="51"/>
        <v>II B</v>
      </c>
      <c r="Q804" s="12" t="s">
        <v>330</v>
      </c>
    </row>
    <row r="805" spans="1:17" s="1" customFormat="1" ht="13.5" x14ac:dyDescent="0.25">
      <c r="A805" s="11" t="s">
        <v>256</v>
      </c>
      <c r="B805" s="12" t="s">
        <v>323</v>
      </c>
      <c r="C805" s="12" t="s">
        <v>331</v>
      </c>
      <c r="D805" s="13">
        <v>47</v>
      </c>
      <c r="E805" s="14" t="str">
        <f t="shared" si="49"/>
        <v>1</v>
      </c>
      <c r="F805" s="15"/>
      <c r="G805" s="15"/>
      <c r="H805" s="15"/>
      <c r="I805" s="15"/>
      <c r="J805" s="15"/>
      <c r="K805" s="15"/>
      <c r="L805" s="15"/>
      <c r="M805" s="15">
        <f t="shared" si="52"/>
        <v>0</v>
      </c>
      <c r="N805" s="16"/>
      <c r="O805" s="17">
        <f t="shared" si="50"/>
        <v>1</v>
      </c>
      <c r="P805" s="18" t="str">
        <f t="shared" si="51"/>
        <v>IV</v>
      </c>
      <c r="Q805" s="19"/>
    </row>
    <row r="806" spans="1:17" s="1" customFormat="1" ht="13.5" x14ac:dyDescent="0.25">
      <c r="A806" s="11" t="s">
        <v>256</v>
      </c>
      <c r="B806" s="12" t="s">
        <v>323</v>
      </c>
      <c r="C806" s="12" t="s">
        <v>332</v>
      </c>
      <c r="D806" s="13">
        <v>23</v>
      </c>
      <c r="E806" s="14" t="str">
        <f t="shared" si="49"/>
        <v>1</v>
      </c>
      <c r="F806" s="15"/>
      <c r="G806" s="15"/>
      <c r="H806" s="15"/>
      <c r="I806" s="15"/>
      <c r="J806" s="15"/>
      <c r="K806" s="15"/>
      <c r="L806" s="15"/>
      <c r="M806" s="15">
        <f t="shared" si="52"/>
        <v>0</v>
      </c>
      <c r="N806" s="16"/>
      <c r="O806" s="17">
        <f t="shared" si="50"/>
        <v>1</v>
      </c>
      <c r="P806" s="18" t="str">
        <f t="shared" si="51"/>
        <v>IV</v>
      </c>
      <c r="Q806" s="19"/>
    </row>
    <row r="807" spans="1:17" s="1" customFormat="1" ht="13.5" x14ac:dyDescent="0.25">
      <c r="A807" s="11" t="s">
        <v>256</v>
      </c>
      <c r="B807" s="12" t="s">
        <v>323</v>
      </c>
      <c r="C807" s="12" t="s">
        <v>333</v>
      </c>
      <c r="D807" s="13">
        <v>0</v>
      </c>
      <c r="E807" s="14" t="str">
        <f t="shared" si="49"/>
        <v>1</v>
      </c>
      <c r="F807" s="15"/>
      <c r="G807" s="15"/>
      <c r="H807" s="15"/>
      <c r="I807" s="15">
        <v>1</v>
      </c>
      <c r="J807" s="15"/>
      <c r="K807" s="15"/>
      <c r="L807" s="15"/>
      <c r="M807" s="15">
        <f t="shared" si="52"/>
        <v>1</v>
      </c>
      <c r="N807" s="16"/>
      <c r="O807" s="17">
        <f t="shared" si="50"/>
        <v>2</v>
      </c>
      <c r="P807" s="18" t="str">
        <f t="shared" si="51"/>
        <v>IV</v>
      </c>
      <c r="Q807" s="19" t="s">
        <v>310</v>
      </c>
    </row>
    <row r="808" spans="1:17" s="1" customFormat="1" ht="13.5" x14ac:dyDescent="0.25">
      <c r="A808" s="11" t="s">
        <v>256</v>
      </c>
      <c r="B808" s="12" t="s">
        <v>323</v>
      </c>
      <c r="C808" s="12" t="s">
        <v>334</v>
      </c>
      <c r="D808" s="13">
        <v>210</v>
      </c>
      <c r="E808" s="14" t="str">
        <f t="shared" si="49"/>
        <v>5</v>
      </c>
      <c r="F808" s="15"/>
      <c r="G808" s="15"/>
      <c r="H808" s="15">
        <v>1</v>
      </c>
      <c r="I808" s="15"/>
      <c r="J808" s="15"/>
      <c r="K808" s="15"/>
      <c r="L808" s="15"/>
      <c r="M808" s="15">
        <f t="shared" si="52"/>
        <v>1</v>
      </c>
      <c r="N808" s="16"/>
      <c r="O808" s="17">
        <f t="shared" si="50"/>
        <v>6</v>
      </c>
      <c r="P808" s="18" t="str">
        <f t="shared" si="51"/>
        <v>III A</v>
      </c>
      <c r="Q808" s="19" t="s">
        <v>335</v>
      </c>
    </row>
    <row r="809" spans="1:17" s="1" customFormat="1" ht="27" x14ac:dyDescent="0.25">
      <c r="A809" s="11" t="s">
        <v>256</v>
      </c>
      <c r="B809" s="12" t="s">
        <v>323</v>
      </c>
      <c r="C809" s="12" t="s">
        <v>336</v>
      </c>
      <c r="D809" s="13">
        <v>4</v>
      </c>
      <c r="E809" s="14" t="str">
        <f t="shared" si="49"/>
        <v>1</v>
      </c>
      <c r="F809" s="15"/>
      <c r="G809" s="15"/>
      <c r="H809" s="15"/>
      <c r="I809" s="15">
        <v>1</v>
      </c>
      <c r="J809" s="15"/>
      <c r="K809" s="15">
        <v>1</v>
      </c>
      <c r="L809" s="15"/>
      <c r="M809" s="15">
        <f t="shared" si="52"/>
        <v>2</v>
      </c>
      <c r="N809" s="16">
        <v>2</v>
      </c>
      <c r="O809" s="17">
        <f t="shared" si="50"/>
        <v>5</v>
      </c>
      <c r="P809" s="18" t="str">
        <f t="shared" si="51"/>
        <v>III B</v>
      </c>
      <c r="Q809" s="19" t="s">
        <v>1658</v>
      </c>
    </row>
    <row r="810" spans="1:17" s="1" customFormat="1" ht="13.5" x14ac:dyDescent="0.25">
      <c r="A810" s="11" t="s">
        <v>256</v>
      </c>
      <c r="B810" s="12" t="s">
        <v>337</v>
      </c>
      <c r="C810" s="12" t="s">
        <v>338</v>
      </c>
      <c r="D810" s="13">
        <v>2779</v>
      </c>
      <c r="E810" s="14" t="str">
        <f t="shared" si="49"/>
        <v>10</v>
      </c>
      <c r="F810" s="15"/>
      <c r="G810" s="15"/>
      <c r="H810" s="15">
        <v>1</v>
      </c>
      <c r="I810" s="15"/>
      <c r="J810" s="15"/>
      <c r="K810" s="15"/>
      <c r="L810" s="15"/>
      <c r="M810" s="15">
        <f t="shared" si="52"/>
        <v>1</v>
      </c>
      <c r="N810" s="16"/>
      <c r="O810" s="17">
        <f t="shared" si="50"/>
        <v>11</v>
      </c>
      <c r="P810" s="18" t="str">
        <f t="shared" si="51"/>
        <v>II B</v>
      </c>
      <c r="Q810" s="19" t="s">
        <v>339</v>
      </c>
    </row>
    <row r="811" spans="1:17" s="1" customFormat="1" ht="13.5" x14ac:dyDescent="0.25">
      <c r="A811" s="11" t="s">
        <v>256</v>
      </c>
      <c r="B811" s="12" t="s">
        <v>337</v>
      </c>
      <c r="C811" s="12" t="s">
        <v>340</v>
      </c>
      <c r="D811" s="13">
        <v>860</v>
      </c>
      <c r="E811" s="14" t="str">
        <f t="shared" si="49"/>
        <v>5</v>
      </c>
      <c r="F811" s="15"/>
      <c r="G811" s="15"/>
      <c r="H811" s="15">
        <v>1</v>
      </c>
      <c r="I811" s="15"/>
      <c r="J811" s="15"/>
      <c r="K811" s="15"/>
      <c r="L811" s="15"/>
      <c r="M811" s="15">
        <f t="shared" si="52"/>
        <v>1</v>
      </c>
      <c r="N811" s="16"/>
      <c r="O811" s="17">
        <f t="shared" si="50"/>
        <v>6</v>
      </c>
      <c r="P811" s="18" t="str">
        <f t="shared" si="51"/>
        <v>III A</v>
      </c>
      <c r="Q811" s="19" t="s">
        <v>341</v>
      </c>
    </row>
    <row r="812" spans="1:17" s="1" customFormat="1" ht="13.5" x14ac:dyDescent="0.25">
      <c r="A812" s="11" t="s">
        <v>256</v>
      </c>
      <c r="B812" s="12" t="s">
        <v>342</v>
      </c>
      <c r="C812" s="12" t="s">
        <v>342</v>
      </c>
      <c r="D812" s="13">
        <v>685</v>
      </c>
      <c r="E812" s="14" t="str">
        <f t="shared" si="49"/>
        <v>5</v>
      </c>
      <c r="F812" s="15"/>
      <c r="G812" s="15"/>
      <c r="H812" s="15">
        <v>1</v>
      </c>
      <c r="I812" s="15"/>
      <c r="J812" s="15"/>
      <c r="K812" s="15"/>
      <c r="L812" s="15"/>
      <c r="M812" s="15">
        <f t="shared" si="52"/>
        <v>1</v>
      </c>
      <c r="N812" s="16"/>
      <c r="O812" s="17">
        <f t="shared" si="50"/>
        <v>6</v>
      </c>
      <c r="P812" s="18" t="str">
        <f t="shared" si="51"/>
        <v>III A</v>
      </c>
      <c r="Q812" s="19" t="s">
        <v>343</v>
      </c>
    </row>
    <row r="813" spans="1:17" s="1" customFormat="1" ht="13.5" x14ac:dyDescent="0.25">
      <c r="A813" s="11" t="s">
        <v>256</v>
      </c>
      <c r="B813" s="12" t="s">
        <v>344</v>
      </c>
      <c r="C813" s="12" t="s">
        <v>345</v>
      </c>
      <c r="D813" s="13">
        <v>459</v>
      </c>
      <c r="E813" s="14" t="str">
        <f t="shared" si="49"/>
        <v>5</v>
      </c>
      <c r="F813" s="15"/>
      <c r="G813" s="15"/>
      <c r="H813" s="15"/>
      <c r="I813" s="15"/>
      <c r="J813" s="15"/>
      <c r="K813" s="15"/>
      <c r="L813" s="15"/>
      <c r="M813" s="15">
        <f t="shared" si="52"/>
        <v>0</v>
      </c>
      <c r="N813" s="16"/>
      <c r="O813" s="17">
        <f t="shared" si="50"/>
        <v>5</v>
      </c>
      <c r="P813" s="18" t="str">
        <f t="shared" si="51"/>
        <v>III B</v>
      </c>
      <c r="Q813" s="19"/>
    </row>
    <row r="814" spans="1:17" s="1" customFormat="1" ht="13.5" x14ac:dyDescent="0.25">
      <c r="A814" s="11" t="s">
        <v>256</v>
      </c>
      <c r="B814" s="12" t="s">
        <v>344</v>
      </c>
      <c r="C814" s="12" t="s">
        <v>346</v>
      </c>
      <c r="D814" s="13">
        <v>96</v>
      </c>
      <c r="E814" s="14" t="str">
        <f t="shared" si="49"/>
        <v>1</v>
      </c>
      <c r="F814" s="15"/>
      <c r="G814" s="15"/>
      <c r="H814" s="15"/>
      <c r="I814" s="15"/>
      <c r="J814" s="15"/>
      <c r="K814" s="15"/>
      <c r="L814" s="15"/>
      <c r="M814" s="15">
        <f t="shared" si="52"/>
        <v>0</v>
      </c>
      <c r="N814" s="16"/>
      <c r="O814" s="17">
        <f t="shared" si="50"/>
        <v>1</v>
      </c>
      <c r="P814" s="18" t="str">
        <f t="shared" si="51"/>
        <v>IV</v>
      </c>
      <c r="Q814" s="19"/>
    </row>
    <row r="815" spans="1:17" s="1" customFormat="1" ht="13.5" x14ac:dyDescent="0.25">
      <c r="A815" s="11" t="s">
        <v>256</v>
      </c>
      <c r="B815" s="12" t="s">
        <v>347</v>
      </c>
      <c r="C815" s="12" t="s">
        <v>348</v>
      </c>
      <c r="D815" s="13">
        <v>0</v>
      </c>
      <c r="E815" s="14" t="str">
        <f t="shared" si="49"/>
        <v>1</v>
      </c>
      <c r="F815" s="15"/>
      <c r="G815" s="15"/>
      <c r="H815" s="15"/>
      <c r="I815" s="15"/>
      <c r="J815" s="15"/>
      <c r="K815" s="15"/>
      <c r="L815" s="15"/>
      <c r="M815" s="15">
        <f t="shared" si="52"/>
        <v>0</v>
      </c>
      <c r="N815" s="16"/>
      <c r="O815" s="17">
        <f t="shared" si="50"/>
        <v>1</v>
      </c>
      <c r="P815" s="18" t="str">
        <f t="shared" si="51"/>
        <v>IV</v>
      </c>
      <c r="Q815" s="19"/>
    </row>
    <row r="816" spans="1:17" s="1" customFormat="1" ht="13.5" x14ac:dyDescent="0.25">
      <c r="A816" s="11" t="s">
        <v>256</v>
      </c>
      <c r="B816" s="12" t="s">
        <v>347</v>
      </c>
      <c r="C816" s="12" t="s">
        <v>349</v>
      </c>
      <c r="D816" s="13">
        <v>0</v>
      </c>
      <c r="E816" s="14" t="str">
        <f t="shared" si="49"/>
        <v>1</v>
      </c>
      <c r="F816" s="15"/>
      <c r="G816" s="15"/>
      <c r="H816" s="15"/>
      <c r="I816" s="15"/>
      <c r="J816" s="15"/>
      <c r="K816" s="15"/>
      <c r="L816" s="15"/>
      <c r="M816" s="15">
        <f t="shared" si="52"/>
        <v>0</v>
      </c>
      <c r="N816" s="16"/>
      <c r="O816" s="17">
        <f t="shared" si="50"/>
        <v>1</v>
      </c>
      <c r="P816" s="18" t="str">
        <f t="shared" si="51"/>
        <v>IV</v>
      </c>
      <c r="Q816" s="19"/>
    </row>
    <row r="817" spans="1:17" s="1" customFormat="1" ht="13.5" x14ac:dyDescent="0.25">
      <c r="A817" s="11" t="s">
        <v>256</v>
      </c>
      <c r="B817" s="12" t="s">
        <v>347</v>
      </c>
      <c r="C817" s="12" t="s">
        <v>347</v>
      </c>
      <c r="D817" s="13">
        <v>227</v>
      </c>
      <c r="E817" s="14" t="str">
        <f t="shared" si="49"/>
        <v>5</v>
      </c>
      <c r="F817" s="15"/>
      <c r="G817" s="15"/>
      <c r="H817" s="15"/>
      <c r="I817" s="15"/>
      <c r="J817" s="15"/>
      <c r="K817" s="15"/>
      <c r="L817" s="15"/>
      <c r="M817" s="15">
        <f t="shared" si="52"/>
        <v>0</v>
      </c>
      <c r="N817" s="16"/>
      <c r="O817" s="17">
        <f t="shared" si="50"/>
        <v>5</v>
      </c>
      <c r="P817" s="18" t="str">
        <f t="shared" si="51"/>
        <v>III B</v>
      </c>
      <c r="Q817" s="19"/>
    </row>
    <row r="818" spans="1:17" s="1" customFormat="1" ht="13.5" x14ac:dyDescent="0.25">
      <c r="A818" s="11" t="s">
        <v>256</v>
      </c>
      <c r="B818" s="12" t="s">
        <v>350</v>
      </c>
      <c r="C818" s="12" t="s">
        <v>351</v>
      </c>
      <c r="D818" s="13">
        <v>1</v>
      </c>
      <c r="E818" s="14" t="str">
        <f t="shared" si="49"/>
        <v>1</v>
      </c>
      <c r="F818" s="15"/>
      <c r="G818" s="15"/>
      <c r="H818" s="15"/>
      <c r="I818" s="15"/>
      <c r="J818" s="15"/>
      <c r="K818" s="15"/>
      <c r="L818" s="15"/>
      <c r="M818" s="15">
        <f t="shared" si="52"/>
        <v>0</v>
      </c>
      <c r="N818" s="16"/>
      <c r="O818" s="17">
        <f t="shared" si="50"/>
        <v>1</v>
      </c>
      <c r="P818" s="18" t="str">
        <f t="shared" si="51"/>
        <v>IV</v>
      </c>
      <c r="Q818" s="19"/>
    </row>
    <row r="819" spans="1:17" s="1" customFormat="1" ht="13.5" x14ac:dyDescent="0.25">
      <c r="A819" s="11" t="s">
        <v>256</v>
      </c>
      <c r="B819" s="12" t="s">
        <v>350</v>
      </c>
      <c r="C819" s="12" t="s">
        <v>350</v>
      </c>
      <c r="D819" s="13">
        <v>469</v>
      </c>
      <c r="E819" s="14" t="str">
        <f t="shared" si="49"/>
        <v>5</v>
      </c>
      <c r="F819" s="15"/>
      <c r="G819" s="15"/>
      <c r="H819" s="15"/>
      <c r="I819" s="15"/>
      <c r="J819" s="15"/>
      <c r="K819" s="15"/>
      <c r="L819" s="15"/>
      <c r="M819" s="15">
        <f t="shared" si="52"/>
        <v>0</v>
      </c>
      <c r="N819" s="16"/>
      <c r="O819" s="17">
        <f t="shared" si="50"/>
        <v>5</v>
      </c>
      <c r="P819" s="18" t="str">
        <f t="shared" si="51"/>
        <v>III B</v>
      </c>
      <c r="Q819" s="19"/>
    </row>
    <row r="820" spans="1:17" s="1" customFormat="1" ht="13.5" x14ac:dyDescent="0.25">
      <c r="A820" s="11" t="s">
        <v>256</v>
      </c>
      <c r="B820" s="12" t="s">
        <v>352</v>
      </c>
      <c r="C820" s="12" t="s">
        <v>353</v>
      </c>
      <c r="D820" s="13">
        <v>4752</v>
      </c>
      <c r="E820" s="14" t="str">
        <f t="shared" si="49"/>
        <v>12</v>
      </c>
      <c r="F820" s="15"/>
      <c r="G820" s="15"/>
      <c r="H820" s="15"/>
      <c r="I820" s="15"/>
      <c r="J820" s="15"/>
      <c r="K820" s="15"/>
      <c r="L820" s="15"/>
      <c r="M820" s="15">
        <f t="shared" si="52"/>
        <v>0</v>
      </c>
      <c r="N820" s="16"/>
      <c r="O820" s="17">
        <f t="shared" si="50"/>
        <v>12</v>
      </c>
      <c r="P820" s="18" t="str">
        <f t="shared" si="51"/>
        <v>II B</v>
      </c>
      <c r="Q820" s="19"/>
    </row>
    <row r="821" spans="1:17" s="1" customFormat="1" ht="13.5" x14ac:dyDescent="0.25">
      <c r="A821" s="11" t="s">
        <v>256</v>
      </c>
      <c r="B821" s="12" t="s">
        <v>256</v>
      </c>
      <c r="C821" s="12" t="s">
        <v>354</v>
      </c>
      <c r="D821" s="13">
        <v>496</v>
      </c>
      <c r="E821" s="14" t="str">
        <f t="shared" si="49"/>
        <v>5</v>
      </c>
      <c r="F821" s="15"/>
      <c r="G821" s="15"/>
      <c r="H821" s="15"/>
      <c r="I821" s="15"/>
      <c r="J821" s="15"/>
      <c r="K821" s="15"/>
      <c r="L821" s="15"/>
      <c r="M821" s="15">
        <f t="shared" si="52"/>
        <v>0</v>
      </c>
      <c r="N821" s="16"/>
      <c r="O821" s="17">
        <f t="shared" si="50"/>
        <v>5</v>
      </c>
      <c r="P821" s="18" t="str">
        <f t="shared" si="51"/>
        <v>III B</v>
      </c>
      <c r="Q821" s="19"/>
    </row>
    <row r="822" spans="1:17" s="1" customFormat="1" ht="13.5" x14ac:dyDescent="0.25">
      <c r="A822" s="11" t="s">
        <v>256</v>
      </c>
      <c r="B822" s="12" t="s">
        <v>256</v>
      </c>
      <c r="C822" s="12" t="s">
        <v>355</v>
      </c>
      <c r="D822" s="13">
        <v>0</v>
      </c>
      <c r="E822" s="14" t="str">
        <f t="shared" si="49"/>
        <v>1</v>
      </c>
      <c r="F822" s="15"/>
      <c r="G822" s="15"/>
      <c r="H822" s="15"/>
      <c r="I822" s="15"/>
      <c r="J822" s="15"/>
      <c r="K822" s="15"/>
      <c r="L822" s="15"/>
      <c r="M822" s="15">
        <f t="shared" si="52"/>
        <v>0</v>
      </c>
      <c r="N822" s="16"/>
      <c r="O822" s="17">
        <f t="shared" si="50"/>
        <v>1</v>
      </c>
      <c r="P822" s="18" t="str">
        <f t="shared" si="51"/>
        <v>IV</v>
      </c>
      <c r="Q822" s="19"/>
    </row>
    <row r="823" spans="1:17" s="1" customFormat="1" ht="13.5" x14ac:dyDescent="0.25">
      <c r="A823" s="11" t="s">
        <v>256</v>
      </c>
      <c r="B823" s="12" t="s">
        <v>256</v>
      </c>
      <c r="C823" s="12" t="s">
        <v>356</v>
      </c>
      <c r="D823" s="13">
        <v>0</v>
      </c>
      <c r="E823" s="14" t="str">
        <f t="shared" si="49"/>
        <v>1</v>
      </c>
      <c r="F823" s="15"/>
      <c r="G823" s="15"/>
      <c r="H823" s="15"/>
      <c r="I823" s="15"/>
      <c r="J823" s="15"/>
      <c r="K823" s="15"/>
      <c r="L823" s="15"/>
      <c r="M823" s="15">
        <f t="shared" si="52"/>
        <v>0</v>
      </c>
      <c r="N823" s="16"/>
      <c r="O823" s="17">
        <f t="shared" si="50"/>
        <v>1</v>
      </c>
      <c r="P823" s="18" t="str">
        <f t="shared" si="51"/>
        <v>IV</v>
      </c>
      <c r="Q823" s="19"/>
    </row>
    <row r="824" spans="1:17" s="1" customFormat="1" ht="13.5" x14ac:dyDescent="0.25">
      <c r="A824" s="11" t="s">
        <v>256</v>
      </c>
      <c r="B824" s="12" t="s">
        <v>256</v>
      </c>
      <c r="C824" s="12" t="s">
        <v>357</v>
      </c>
      <c r="D824" s="13">
        <v>18</v>
      </c>
      <c r="E824" s="14" t="str">
        <f t="shared" si="49"/>
        <v>1</v>
      </c>
      <c r="F824" s="15"/>
      <c r="G824" s="15"/>
      <c r="H824" s="15"/>
      <c r="I824" s="15"/>
      <c r="J824" s="15"/>
      <c r="K824" s="15"/>
      <c r="L824" s="15"/>
      <c r="M824" s="15">
        <f t="shared" si="52"/>
        <v>0</v>
      </c>
      <c r="N824" s="16"/>
      <c r="O824" s="17">
        <f t="shared" si="50"/>
        <v>1</v>
      </c>
      <c r="P824" s="18" t="str">
        <f t="shared" si="51"/>
        <v>IV</v>
      </c>
      <c r="Q824" s="19"/>
    </row>
    <row r="825" spans="1:17" s="1" customFormat="1" ht="13.5" x14ac:dyDescent="0.25">
      <c r="A825" s="11" t="s">
        <v>256</v>
      </c>
      <c r="B825" s="12" t="s">
        <v>256</v>
      </c>
      <c r="C825" s="12" t="s">
        <v>358</v>
      </c>
      <c r="D825" s="13">
        <v>2</v>
      </c>
      <c r="E825" s="14" t="str">
        <f t="shared" si="49"/>
        <v>1</v>
      </c>
      <c r="F825" s="15"/>
      <c r="G825" s="15"/>
      <c r="H825" s="15"/>
      <c r="I825" s="15"/>
      <c r="J825" s="15"/>
      <c r="K825" s="15"/>
      <c r="L825" s="15"/>
      <c r="M825" s="15">
        <f t="shared" si="52"/>
        <v>0</v>
      </c>
      <c r="N825" s="16"/>
      <c r="O825" s="17">
        <f t="shared" si="50"/>
        <v>1</v>
      </c>
      <c r="P825" s="18" t="str">
        <f t="shared" si="51"/>
        <v>IV</v>
      </c>
      <c r="Q825" s="19"/>
    </row>
    <row r="826" spans="1:17" s="1" customFormat="1" ht="13.5" x14ac:dyDescent="0.25">
      <c r="A826" s="11" t="s">
        <v>256</v>
      </c>
      <c r="B826" s="12" t="s">
        <v>256</v>
      </c>
      <c r="C826" s="12" t="s">
        <v>359</v>
      </c>
      <c r="D826" s="13">
        <v>0</v>
      </c>
      <c r="E826" s="14" t="str">
        <f t="shared" si="49"/>
        <v>1</v>
      </c>
      <c r="F826" s="15"/>
      <c r="G826" s="15"/>
      <c r="H826" s="15"/>
      <c r="I826" s="15"/>
      <c r="J826" s="15"/>
      <c r="K826" s="15"/>
      <c r="L826" s="15"/>
      <c r="M826" s="15">
        <f t="shared" si="52"/>
        <v>0</v>
      </c>
      <c r="N826" s="16"/>
      <c r="O826" s="17">
        <f t="shared" si="50"/>
        <v>1</v>
      </c>
      <c r="P826" s="18" t="str">
        <f t="shared" si="51"/>
        <v>IV</v>
      </c>
      <c r="Q826" s="19"/>
    </row>
    <row r="827" spans="1:17" s="1" customFormat="1" ht="13.5" x14ac:dyDescent="0.25">
      <c r="A827" s="11" t="s">
        <v>256</v>
      </c>
      <c r="B827" s="12" t="s">
        <v>256</v>
      </c>
      <c r="C827" s="12" t="s">
        <v>360</v>
      </c>
      <c r="D827" s="13">
        <v>0</v>
      </c>
      <c r="E827" s="14" t="str">
        <f t="shared" si="49"/>
        <v>1</v>
      </c>
      <c r="F827" s="15"/>
      <c r="G827" s="15"/>
      <c r="H827" s="15"/>
      <c r="I827" s="15">
        <v>1</v>
      </c>
      <c r="J827" s="15"/>
      <c r="K827" s="15"/>
      <c r="L827" s="15"/>
      <c r="M827" s="15">
        <f t="shared" si="52"/>
        <v>1</v>
      </c>
      <c r="N827" s="16"/>
      <c r="O827" s="17">
        <f t="shared" si="50"/>
        <v>2</v>
      </c>
      <c r="P827" s="18" t="str">
        <f t="shared" si="51"/>
        <v>IV</v>
      </c>
      <c r="Q827" s="19" t="s">
        <v>310</v>
      </c>
    </row>
    <row r="828" spans="1:17" s="1" customFormat="1" ht="27" x14ac:dyDescent="0.25">
      <c r="A828" s="11" t="s">
        <v>256</v>
      </c>
      <c r="B828" s="12" t="s">
        <v>256</v>
      </c>
      <c r="C828" s="12" t="s">
        <v>361</v>
      </c>
      <c r="D828" s="13">
        <v>38</v>
      </c>
      <c r="E828" s="14" t="str">
        <f t="shared" si="49"/>
        <v>1</v>
      </c>
      <c r="F828" s="15">
        <v>1</v>
      </c>
      <c r="G828" s="15"/>
      <c r="H828" s="15"/>
      <c r="I828" s="15">
        <v>1</v>
      </c>
      <c r="J828" s="15"/>
      <c r="K828" s="15"/>
      <c r="L828" s="15"/>
      <c r="M828" s="15">
        <f t="shared" si="52"/>
        <v>2</v>
      </c>
      <c r="N828" s="16"/>
      <c r="O828" s="17">
        <f t="shared" si="50"/>
        <v>3</v>
      </c>
      <c r="P828" s="18" t="str">
        <f t="shared" si="51"/>
        <v>III B</v>
      </c>
      <c r="Q828" s="19" t="s">
        <v>1659</v>
      </c>
    </row>
    <row r="829" spans="1:17" s="1" customFormat="1" ht="67.5" x14ac:dyDescent="0.25">
      <c r="A829" s="11" t="s">
        <v>256</v>
      </c>
      <c r="B829" s="12" t="s">
        <v>256</v>
      </c>
      <c r="C829" s="12" t="s">
        <v>362</v>
      </c>
      <c r="D829" s="13">
        <v>61381</v>
      </c>
      <c r="E829" s="14" t="str">
        <f t="shared" si="49"/>
        <v>20</v>
      </c>
      <c r="F829" s="15"/>
      <c r="G829" s="15"/>
      <c r="H829" s="15"/>
      <c r="I829" s="15"/>
      <c r="J829" s="15"/>
      <c r="K829" s="15">
        <v>1</v>
      </c>
      <c r="L829" s="15">
        <v>1</v>
      </c>
      <c r="M829" s="15">
        <f t="shared" si="52"/>
        <v>2</v>
      </c>
      <c r="N829" s="16">
        <v>2</v>
      </c>
      <c r="O829" s="17">
        <f t="shared" si="50"/>
        <v>24</v>
      </c>
      <c r="P829" s="18" t="str">
        <f t="shared" si="51"/>
        <v>I B</v>
      </c>
      <c r="Q829" s="19" t="s">
        <v>1660</v>
      </c>
    </row>
    <row r="830" spans="1:17" s="1" customFormat="1" ht="13.5" x14ac:dyDescent="0.25">
      <c r="A830" s="11" t="s">
        <v>256</v>
      </c>
      <c r="B830" s="12" t="s">
        <v>256</v>
      </c>
      <c r="C830" s="12" t="s">
        <v>363</v>
      </c>
      <c r="D830" s="13">
        <v>0</v>
      </c>
      <c r="E830" s="14" t="str">
        <f t="shared" si="49"/>
        <v>1</v>
      </c>
      <c r="F830" s="15"/>
      <c r="G830" s="15"/>
      <c r="H830" s="15"/>
      <c r="I830" s="15"/>
      <c r="J830" s="15"/>
      <c r="K830" s="15"/>
      <c r="L830" s="15"/>
      <c r="M830" s="15">
        <f t="shared" si="52"/>
        <v>0</v>
      </c>
      <c r="N830" s="16"/>
      <c r="O830" s="17">
        <f t="shared" si="50"/>
        <v>1</v>
      </c>
      <c r="P830" s="18" t="str">
        <f t="shared" si="51"/>
        <v>IV</v>
      </c>
      <c r="Q830" s="19"/>
    </row>
    <row r="831" spans="1:17" s="1" customFormat="1" ht="13.5" x14ac:dyDescent="0.25">
      <c r="A831" s="11" t="s">
        <v>256</v>
      </c>
      <c r="B831" s="12" t="s">
        <v>256</v>
      </c>
      <c r="C831" s="12" t="s">
        <v>364</v>
      </c>
      <c r="D831" s="13">
        <v>239</v>
      </c>
      <c r="E831" s="14" t="str">
        <f t="shared" ref="E831:E894" si="53">IF(D831&gt;50000,"20",IF(D831&gt;15000,"15",IF(D831&gt;5000,"14",IF(D831&gt;3000,"12",IF(D831&gt;1000,"10",IF(D831&gt;200,"5",IF(D831&gt;=0,"1",)))))))</f>
        <v>5</v>
      </c>
      <c r="F831" s="15"/>
      <c r="G831" s="15"/>
      <c r="H831" s="15"/>
      <c r="I831" s="15"/>
      <c r="J831" s="15"/>
      <c r="K831" s="15"/>
      <c r="L831" s="15"/>
      <c r="M831" s="15">
        <f t="shared" si="52"/>
        <v>0</v>
      </c>
      <c r="N831" s="16"/>
      <c r="O831" s="17">
        <f t="shared" si="50"/>
        <v>5</v>
      </c>
      <c r="P831" s="18" t="str">
        <f t="shared" si="51"/>
        <v>III B</v>
      </c>
      <c r="Q831" s="19"/>
    </row>
    <row r="832" spans="1:17" s="1" customFormat="1" ht="13.5" x14ac:dyDescent="0.25">
      <c r="A832" s="11" t="s">
        <v>256</v>
      </c>
      <c r="B832" s="12" t="s">
        <v>256</v>
      </c>
      <c r="C832" s="12" t="s">
        <v>365</v>
      </c>
      <c r="D832" s="13">
        <v>20</v>
      </c>
      <c r="E832" s="14" t="str">
        <f t="shared" si="53"/>
        <v>1</v>
      </c>
      <c r="F832" s="15"/>
      <c r="G832" s="15"/>
      <c r="H832" s="15"/>
      <c r="I832" s="15"/>
      <c r="J832" s="15"/>
      <c r="K832" s="15">
        <v>1</v>
      </c>
      <c r="L832" s="15"/>
      <c r="M832" s="15">
        <f t="shared" si="52"/>
        <v>1</v>
      </c>
      <c r="N832" s="16"/>
      <c r="O832" s="17">
        <f t="shared" si="50"/>
        <v>2</v>
      </c>
      <c r="P832" s="18" t="str">
        <f t="shared" si="51"/>
        <v>IV</v>
      </c>
      <c r="Q832" s="19" t="s">
        <v>366</v>
      </c>
    </row>
    <row r="833" spans="1:17" s="1" customFormat="1" ht="13.5" x14ac:dyDescent="0.25">
      <c r="A833" s="11" t="s">
        <v>256</v>
      </c>
      <c r="B833" s="12" t="s">
        <v>256</v>
      </c>
      <c r="C833" s="12" t="s">
        <v>367</v>
      </c>
      <c r="D833" s="13">
        <v>0</v>
      </c>
      <c r="E833" s="14" t="str">
        <f t="shared" si="53"/>
        <v>1</v>
      </c>
      <c r="F833" s="15"/>
      <c r="G833" s="15"/>
      <c r="H833" s="15"/>
      <c r="I833" s="15"/>
      <c r="J833" s="15"/>
      <c r="K833" s="15"/>
      <c r="L833" s="15"/>
      <c r="M833" s="15">
        <f t="shared" si="52"/>
        <v>0</v>
      </c>
      <c r="N833" s="16"/>
      <c r="O833" s="17">
        <f t="shared" si="50"/>
        <v>1</v>
      </c>
      <c r="P833" s="18" t="str">
        <f t="shared" si="51"/>
        <v>IV</v>
      </c>
      <c r="Q833" s="19"/>
    </row>
    <row r="834" spans="1:17" s="1" customFormat="1" ht="13.5" x14ac:dyDescent="0.25">
      <c r="A834" s="11" t="s">
        <v>256</v>
      </c>
      <c r="B834" s="12" t="s">
        <v>256</v>
      </c>
      <c r="C834" s="12" t="s">
        <v>368</v>
      </c>
      <c r="D834" s="13">
        <v>4</v>
      </c>
      <c r="E834" s="14" t="str">
        <f t="shared" si="53"/>
        <v>1</v>
      </c>
      <c r="F834" s="15"/>
      <c r="G834" s="15"/>
      <c r="H834" s="15"/>
      <c r="I834" s="15"/>
      <c r="J834" s="15"/>
      <c r="K834" s="15">
        <v>1</v>
      </c>
      <c r="L834" s="15"/>
      <c r="M834" s="15">
        <f t="shared" si="52"/>
        <v>1</v>
      </c>
      <c r="N834" s="16"/>
      <c r="O834" s="17">
        <f t="shared" si="50"/>
        <v>2</v>
      </c>
      <c r="P834" s="18" t="str">
        <f t="shared" si="51"/>
        <v>IV</v>
      </c>
      <c r="Q834" s="19" t="s">
        <v>369</v>
      </c>
    </row>
    <row r="835" spans="1:17" s="1" customFormat="1" ht="13.5" x14ac:dyDescent="0.25">
      <c r="A835" s="11" t="s">
        <v>256</v>
      </c>
      <c r="B835" s="12" t="s">
        <v>256</v>
      </c>
      <c r="C835" s="12" t="s">
        <v>370</v>
      </c>
      <c r="D835" s="13">
        <v>0</v>
      </c>
      <c r="E835" s="14" t="str">
        <f t="shared" si="53"/>
        <v>1</v>
      </c>
      <c r="F835" s="15"/>
      <c r="G835" s="15"/>
      <c r="H835" s="15"/>
      <c r="I835" s="15"/>
      <c r="J835" s="15"/>
      <c r="K835" s="15"/>
      <c r="L835" s="15"/>
      <c r="M835" s="15">
        <f t="shared" si="52"/>
        <v>0</v>
      </c>
      <c r="N835" s="16"/>
      <c r="O835" s="17">
        <f t="shared" si="50"/>
        <v>1</v>
      </c>
      <c r="P835" s="18" t="str">
        <f t="shared" si="51"/>
        <v>IV</v>
      </c>
      <c r="Q835" s="19"/>
    </row>
    <row r="836" spans="1:17" s="1" customFormat="1" ht="13.5" x14ac:dyDescent="0.25">
      <c r="A836" s="11" t="s">
        <v>256</v>
      </c>
      <c r="B836" s="12" t="s">
        <v>256</v>
      </c>
      <c r="C836" s="12" t="s">
        <v>371</v>
      </c>
      <c r="D836" s="13">
        <v>0</v>
      </c>
      <c r="E836" s="14" t="str">
        <f t="shared" si="53"/>
        <v>1</v>
      </c>
      <c r="F836" s="15"/>
      <c r="G836" s="15"/>
      <c r="H836" s="15"/>
      <c r="I836" s="15"/>
      <c r="J836" s="15"/>
      <c r="K836" s="15"/>
      <c r="L836" s="15"/>
      <c r="M836" s="15">
        <f t="shared" si="52"/>
        <v>0</v>
      </c>
      <c r="N836" s="16"/>
      <c r="O836" s="17">
        <f t="shared" si="50"/>
        <v>1</v>
      </c>
      <c r="P836" s="18" t="str">
        <f t="shared" si="51"/>
        <v>IV</v>
      </c>
      <c r="Q836" s="19"/>
    </row>
    <row r="837" spans="1:17" s="1" customFormat="1" ht="13.5" x14ac:dyDescent="0.25">
      <c r="A837" s="11" t="s">
        <v>256</v>
      </c>
      <c r="B837" s="12" t="s">
        <v>256</v>
      </c>
      <c r="C837" s="12" t="s">
        <v>372</v>
      </c>
      <c r="D837" s="13">
        <v>148</v>
      </c>
      <c r="E837" s="14" t="str">
        <f t="shared" si="53"/>
        <v>1</v>
      </c>
      <c r="F837" s="15"/>
      <c r="G837" s="15"/>
      <c r="H837" s="15"/>
      <c r="I837" s="15"/>
      <c r="J837" s="15"/>
      <c r="K837" s="15"/>
      <c r="L837" s="15"/>
      <c r="M837" s="15">
        <f t="shared" si="52"/>
        <v>0</v>
      </c>
      <c r="N837" s="16"/>
      <c r="O837" s="17">
        <f t="shared" si="50"/>
        <v>1</v>
      </c>
      <c r="P837" s="18" t="str">
        <f t="shared" si="51"/>
        <v>IV</v>
      </c>
      <c r="Q837" s="19"/>
    </row>
    <row r="838" spans="1:17" s="1" customFormat="1" ht="13.5" x14ac:dyDescent="0.25">
      <c r="A838" s="11" t="s">
        <v>256</v>
      </c>
      <c r="B838" s="12" t="s">
        <v>256</v>
      </c>
      <c r="C838" s="12" t="s">
        <v>373</v>
      </c>
      <c r="D838" s="13">
        <v>876</v>
      </c>
      <c r="E838" s="14" t="str">
        <f t="shared" si="53"/>
        <v>5</v>
      </c>
      <c r="F838" s="15"/>
      <c r="G838" s="15"/>
      <c r="H838" s="15"/>
      <c r="I838" s="15"/>
      <c r="J838" s="15"/>
      <c r="K838" s="15"/>
      <c r="L838" s="15"/>
      <c r="M838" s="15">
        <f t="shared" si="52"/>
        <v>0</v>
      </c>
      <c r="N838" s="16"/>
      <c r="O838" s="17">
        <f t="shared" si="50"/>
        <v>5</v>
      </c>
      <c r="P838" s="18" t="str">
        <f t="shared" si="51"/>
        <v>III B</v>
      </c>
      <c r="Q838" s="19"/>
    </row>
    <row r="839" spans="1:17" s="1" customFormat="1" ht="13.5" x14ac:dyDescent="0.25">
      <c r="A839" s="11" t="s">
        <v>256</v>
      </c>
      <c r="B839" s="12" t="s">
        <v>374</v>
      </c>
      <c r="C839" s="12" t="s">
        <v>375</v>
      </c>
      <c r="D839" s="13">
        <v>1</v>
      </c>
      <c r="E839" s="14" t="str">
        <f t="shared" si="53"/>
        <v>1</v>
      </c>
      <c r="F839" s="15"/>
      <c r="G839" s="15"/>
      <c r="H839" s="15"/>
      <c r="I839" s="15"/>
      <c r="J839" s="15"/>
      <c r="K839" s="15"/>
      <c r="L839" s="15"/>
      <c r="M839" s="15">
        <f t="shared" si="52"/>
        <v>0</v>
      </c>
      <c r="N839" s="16"/>
      <c r="O839" s="17">
        <f t="shared" si="50"/>
        <v>1</v>
      </c>
      <c r="P839" s="18" t="str">
        <f t="shared" si="51"/>
        <v>IV</v>
      </c>
      <c r="Q839" s="19"/>
    </row>
    <row r="840" spans="1:17" s="1" customFormat="1" ht="13.5" x14ac:dyDescent="0.25">
      <c r="A840" s="11" t="s">
        <v>256</v>
      </c>
      <c r="B840" s="12" t="s">
        <v>374</v>
      </c>
      <c r="C840" s="12" t="s">
        <v>376</v>
      </c>
      <c r="D840" s="13">
        <v>114</v>
      </c>
      <c r="E840" s="14" t="str">
        <f t="shared" si="53"/>
        <v>1</v>
      </c>
      <c r="F840" s="15"/>
      <c r="G840" s="15"/>
      <c r="H840" s="15"/>
      <c r="I840" s="15"/>
      <c r="J840" s="15"/>
      <c r="K840" s="15"/>
      <c r="L840" s="15"/>
      <c r="M840" s="15">
        <f t="shared" si="52"/>
        <v>0</v>
      </c>
      <c r="N840" s="16"/>
      <c r="O840" s="17">
        <f t="shared" ref="O840:O903" si="54">E840+M840+N840</f>
        <v>1</v>
      </c>
      <c r="P840" s="18" t="str">
        <f t="shared" ref="P840:P903" si="55">IF(O840&gt;24,"I A",IF(O840&gt;20,"I B",IF(O840&gt;15,"II A",IF(O840&gt;10,"II B",IF(O840&gt;5,"III A",IF(O840&gt;2,"III B",IF(O840&gt;=0,"IV",)))))))</f>
        <v>IV</v>
      </c>
      <c r="Q840" s="19"/>
    </row>
    <row r="841" spans="1:17" s="1" customFormat="1" ht="13.5" x14ac:dyDescent="0.25">
      <c r="A841" s="11" t="s">
        <v>256</v>
      </c>
      <c r="B841" s="12" t="s">
        <v>374</v>
      </c>
      <c r="C841" s="12" t="s">
        <v>377</v>
      </c>
      <c r="D841" s="13">
        <v>29</v>
      </c>
      <c r="E841" s="14" t="str">
        <f t="shared" si="53"/>
        <v>1</v>
      </c>
      <c r="F841" s="15"/>
      <c r="G841" s="15"/>
      <c r="H841" s="15"/>
      <c r="I841" s="15"/>
      <c r="J841" s="15"/>
      <c r="K841" s="15"/>
      <c r="L841" s="15"/>
      <c r="M841" s="15">
        <f t="shared" ref="M841:M904" si="56">SUM(F841:L841)</f>
        <v>0</v>
      </c>
      <c r="N841" s="16"/>
      <c r="O841" s="17">
        <f t="shared" si="54"/>
        <v>1</v>
      </c>
      <c r="P841" s="18" t="str">
        <f t="shared" si="55"/>
        <v>IV</v>
      </c>
      <c r="Q841" s="19"/>
    </row>
    <row r="842" spans="1:17" s="1" customFormat="1" ht="13.5" x14ac:dyDescent="0.25">
      <c r="A842" s="11" t="s">
        <v>256</v>
      </c>
      <c r="B842" s="12" t="s">
        <v>374</v>
      </c>
      <c r="C842" s="12" t="s">
        <v>374</v>
      </c>
      <c r="D842" s="13">
        <v>332</v>
      </c>
      <c r="E842" s="14" t="str">
        <f t="shared" si="53"/>
        <v>5</v>
      </c>
      <c r="F842" s="15"/>
      <c r="G842" s="15"/>
      <c r="H842" s="15"/>
      <c r="I842" s="15"/>
      <c r="J842" s="15"/>
      <c r="K842" s="15"/>
      <c r="L842" s="15"/>
      <c r="M842" s="15">
        <f t="shared" si="56"/>
        <v>0</v>
      </c>
      <c r="N842" s="16"/>
      <c r="O842" s="17">
        <f t="shared" si="54"/>
        <v>5</v>
      </c>
      <c r="P842" s="18" t="str">
        <f t="shared" si="55"/>
        <v>III B</v>
      </c>
      <c r="Q842" s="19"/>
    </row>
    <row r="843" spans="1:17" s="1" customFormat="1" ht="13.5" x14ac:dyDescent="0.25">
      <c r="A843" s="11" t="s">
        <v>256</v>
      </c>
      <c r="B843" s="12" t="s">
        <v>378</v>
      </c>
      <c r="C843" s="12" t="s">
        <v>379</v>
      </c>
      <c r="D843" s="13">
        <v>187</v>
      </c>
      <c r="E843" s="14" t="str">
        <f t="shared" si="53"/>
        <v>1</v>
      </c>
      <c r="F843" s="15"/>
      <c r="G843" s="15"/>
      <c r="H843" s="15">
        <v>1</v>
      </c>
      <c r="I843" s="15"/>
      <c r="J843" s="15"/>
      <c r="K843" s="15"/>
      <c r="L843" s="15"/>
      <c r="M843" s="15">
        <f t="shared" si="56"/>
        <v>1</v>
      </c>
      <c r="N843" s="16"/>
      <c r="O843" s="17">
        <f t="shared" si="54"/>
        <v>2</v>
      </c>
      <c r="P843" s="18" t="str">
        <f t="shared" si="55"/>
        <v>IV</v>
      </c>
      <c r="Q843" s="19" t="s">
        <v>380</v>
      </c>
    </row>
    <row r="844" spans="1:17" s="1" customFormat="1" ht="13.5" x14ac:dyDescent="0.25">
      <c r="A844" s="11" t="s">
        <v>256</v>
      </c>
      <c r="B844" s="12" t="s">
        <v>378</v>
      </c>
      <c r="C844" s="12" t="s">
        <v>381</v>
      </c>
      <c r="D844" s="13">
        <v>66</v>
      </c>
      <c r="E844" s="14" t="str">
        <f t="shared" si="53"/>
        <v>1</v>
      </c>
      <c r="F844" s="15"/>
      <c r="G844" s="15"/>
      <c r="H844" s="15"/>
      <c r="I844" s="15"/>
      <c r="J844" s="15"/>
      <c r="K844" s="15"/>
      <c r="L844" s="15"/>
      <c r="M844" s="15">
        <f t="shared" si="56"/>
        <v>0</v>
      </c>
      <c r="N844" s="16"/>
      <c r="O844" s="17">
        <f t="shared" si="54"/>
        <v>1</v>
      </c>
      <c r="P844" s="18" t="str">
        <f t="shared" si="55"/>
        <v>IV</v>
      </c>
      <c r="Q844" s="19"/>
    </row>
    <row r="845" spans="1:17" s="1" customFormat="1" ht="13.5" x14ac:dyDescent="0.25">
      <c r="A845" s="11" t="s">
        <v>256</v>
      </c>
      <c r="B845" s="12" t="s">
        <v>378</v>
      </c>
      <c r="C845" s="12" t="s">
        <v>378</v>
      </c>
      <c r="D845" s="13">
        <v>1746</v>
      </c>
      <c r="E845" s="14" t="str">
        <f t="shared" si="53"/>
        <v>10</v>
      </c>
      <c r="F845" s="15"/>
      <c r="G845" s="15"/>
      <c r="H845" s="15"/>
      <c r="I845" s="15"/>
      <c r="J845" s="15"/>
      <c r="K845" s="15"/>
      <c r="L845" s="15"/>
      <c r="M845" s="15">
        <f t="shared" si="56"/>
        <v>0</v>
      </c>
      <c r="N845" s="16"/>
      <c r="O845" s="17">
        <f t="shared" si="54"/>
        <v>10</v>
      </c>
      <c r="P845" s="18" t="str">
        <f t="shared" si="55"/>
        <v>III A</v>
      </c>
      <c r="Q845" s="19"/>
    </row>
    <row r="846" spans="1:17" s="1" customFormat="1" ht="13.5" x14ac:dyDescent="0.25">
      <c r="A846" s="11" t="s">
        <v>256</v>
      </c>
      <c r="B846" s="12" t="s">
        <v>382</v>
      </c>
      <c r="C846" s="12" t="s">
        <v>382</v>
      </c>
      <c r="D846" s="13">
        <v>444</v>
      </c>
      <c r="E846" s="14" t="str">
        <f t="shared" si="53"/>
        <v>5</v>
      </c>
      <c r="F846" s="15"/>
      <c r="G846" s="15"/>
      <c r="H846" s="15">
        <v>1</v>
      </c>
      <c r="I846" s="15"/>
      <c r="J846" s="15"/>
      <c r="K846" s="15"/>
      <c r="L846" s="15"/>
      <c r="M846" s="15">
        <f t="shared" si="56"/>
        <v>1</v>
      </c>
      <c r="N846" s="16"/>
      <c r="O846" s="17">
        <f t="shared" si="54"/>
        <v>6</v>
      </c>
      <c r="P846" s="18" t="str">
        <f t="shared" si="55"/>
        <v>III A</v>
      </c>
      <c r="Q846" s="19" t="s">
        <v>383</v>
      </c>
    </row>
    <row r="847" spans="1:17" s="1" customFormat="1" ht="13.5" x14ac:dyDescent="0.25">
      <c r="A847" s="11" t="s">
        <v>256</v>
      </c>
      <c r="B847" s="12" t="s">
        <v>384</v>
      </c>
      <c r="C847" s="12" t="s">
        <v>384</v>
      </c>
      <c r="D847" s="13">
        <v>234</v>
      </c>
      <c r="E847" s="14" t="str">
        <f t="shared" si="53"/>
        <v>5</v>
      </c>
      <c r="F847" s="15"/>
      <c r="G847" s="15"/>
      <c r="H847" s="15"/>
      <c r="I847" s="15"/>
      <c r="J847" s="15"/>
      <c r="K847" s="15"/>
      <c r="L847" s="15"/>
      <c r="M847" s="15">
        <f t="shared" si="56"/>
        <v>0</v>
      </c>
      <c r="N847" s="16"/>
      <c r="O847" s="17">
        <f t="shared" si="54"/>
        <v>5</v>
      </c>
      <c r="P847" s="18" t="str">
        <f t="shared" si="55"/>
        <v>III B</v>
      </c>
      <c r="Q847" s="19"/>
    </row>
    <row r="848" spans="1:17" s="1" customFormat="1" ht="13.5" x14ac:dyDescent="0.25">
      <c r="A848" s="11" t="s">
        <v>256</v>
      </c>
      <c r="B848" s="12" t="s">
        <v>385</v>
      </c>
      <c r="C848" s="12" t="s">
        <v>386</v>
      </c>
      <c r="D848" s="13">
        <v>63</v>
      </c>
      <c r="E848" s="14" t="str">
        <f t="shared" si="53"/>
        <v>1</v>
      </c>
      <c r="F848" s="15"/>
      <c r="G848" s="15"/>
      <c r="H848" s="15"/>
      <c r="I848" s="15"/>
      <c r="J848" s="15"/>
      <c r="K848" s="15"/>
      <c r="L848" s="15"/>
      <c r="M848" s="15">
        <f t="shared" si="56"/>
        <v>0</v>
      </c>
      <c r="N848" s="16"/>
      <c r="O848" s="17">
        <f t="shared" si="54"/>
        <v>1</v>
      </c>
      <c r="P848" s="18" t="str">
        <f t="shared" si="55"/>
        <v>IV</v>
      </c>
      <c r="Q848" s="19"/>
    </row>
    <row r="849" spans="1:17" s="1" customFormat="1" ht="13.5" x14ac:dyDescent="0.25">
      <c r="A849" s="11" t="s">
        <v>256</v>
      </c>
      <c r="B849" s="12" t="s">
        <v>385</v>
      </c>
      <c r="C849" s="12" t="s">
        <v>387</v>
      </c>
      <c r="D849" s="13">
        <v>49</v>
      </c>
      <c r="E849" s="14" t="str">
        <f t="shared" si="53"/>
        <v>1</v>
      </c>
      <c r="F849" s="15"/>
      <c r="G849" s="15"/>
      <c r="H849" s="15"/>
      <c r="I849" s="15"/>
      <c r="J849" s="15"/>
      <c r="K849" s="15"/>
      <c r="L849" s="15"/>
      <c r="M849" s="15">
        <f t="shared" si="56"/>
        <v>0</v>
      </c>
      <c r="N849" s="16"/>
      <c r="O849" s="17">
        <f t="shared" si="54"/>
        <v>1</v>
      </c>
      <c r="P849" s="18" t="str">
        <f t="shared" si="55"/>
        <v>IV</v>
      </c>
      <c r="Q849" s="19"/>
    </row>
    <row r="850" spans="1:17" s="1" customFormat="1" ht="13.5" x14ac:dyDescent="0.25">
      <c r="A850" s="11" t="s">
        <v>256</v>
      </c>
      <c r="B850" s="12" t="s">
        <v>385</v>
      </c>
      <c r="C850" s="12" t="s">
        <v>385</v>
      </c>
      <c r="D850" s="13">
        <v>161</v>
      </c>
      <c r="E850" s="14" t="str">
        <f t="shared" si="53"/>
        <v>1</v>
      </c>
      <c r="F850" s="15"/>
      <c r="G850" s="15"/>
      <c r="H850" s="15"/>
      <c r="I850" s="15"/>
      <c r="J850" s="15"/>
      <c r="K850" s="15"/>
      <c r="L850" s="15"/>
      <c r="M850" s="15">
        <f t="shared" si="56"/>
        <v>0</v>
      </c>
      <c r="N850" s="16"/>
      <c r="O850" s="17">
        <f t="shared" si="54"/>
        <v>1</v>
      </c>
      <c r="P850" s="18" t="str">
        <f t="shared" si="55"/>
        <v>IV</v>
      </c>
      <c r="Q850" s="19"/>
    </row>
    <row r="851" spans="1:17" s="1" customFormat="1" ht="13.5" x14ac:dyDescent="0.25">
      <c r="A851" s="11" t="s">
        <v>256</v>
      </c>
      <c r="B851" s="12" t="s">
        <v>388</v>
      </c>
      <c r="C851" s="12" t="s">
        <v>388</v>
      </c>
      <c r="D851" s="13">
        <v>117</v>
      </c>
      <c r="E851" s="14" t="str">
        <f t="shared" si="53"/>
        <v>1</v>
      </c>
      <c r="F851" s="15"/>
      <c r="G851" s="15"/>
      <c r="H851" s="15"/>
      <c r="I851" s="15"/>
      <c r="J851" s="15"/>
      <c r="K851" s="15"/>
      <c r="L851" s="15"/>
      <c r="M851" s="15">
        <f t="shared" si="56"/>
        <v>0</v>
      </c>
      <c r="N851" s="16"/>
      <c r="O851" s="17">
        <f t="shared" si="54"/>
        <v>1</v>
      </c>
      <c r="P851" s="18" t="str">
        <f t="shared" si="55"/>
        <v>IV</v>
      </c>
      <c r="Q851" s="19"/>
    </row>
    <row r="852" spans="1:17" s="1" customFormat="1" ht="13.5" x14ac:dyDescent="0.25">
      <c r="A852" s="11" t="s">
        <v>256</v>
      </c>
      <c r="B852" s="12" t="s">
        <v>389</v>
      </c>
      <c r="C852" s="12" t="s">
        <v>390</v>
      </c>
      <c r="D852" s="13">
        <v>123</v>
      </c>
      <c r="E852" s="14" t="str">
        <f t="shared" si="53"/>
        <v>1</v>
      </c>
      <c r="F852" s="15"/>
      <c r="G852" s="15"/>
      <c r="H852" s="15"/>
      <c r="I852" s="15"/>
      <c r="J852" s="15"/>
      <c r="K852" s="15"/>
      <c r="L852" s="15"/>
      <c r="M852" s="15">
        <f t="shared" si="56"/>
        <v>0</v>
      </c>
      <c r="N852" s="16"/>
      <c r="O852" s="17">
        <f t="shared" si="54"/>
        <v>1</v>
      </c>
      <c r="P852" s="18" t="str">
        <f t="shared" si="55"/>
        <v>IV</v>
      </c>
      <c r="Q852" s="19"/>
    </row>
    <row r="853" spans="1:17" s="1" customFormat="1" ht="13.5" x14ac:dyDescent="0.25">
      <c r="A853" s="11" t="s">
        <v>256</v>
      </c>
      <c r="B853" s="12" t="s">
        <v>389</v>
      </c>
      <c r="C853" s="12" t="s">
        <v>391</v>
      </c>
      <c r="D853" s="13">
        <v>352</v>
      </c>
      <c r="E853" s="14" t="str">
        <f t="shared" si="53"/>
        <v>5</v>
      </c>
      <c r="F853" s="15"/>
      <c r="G853" s="15"/>
      <c r="H853" s="15">
        <v>1</v>
      </c>
      <c r="I853" s="15"/>
      <c r="J853" s="15"/>
      <c r="K853" s="15"/>
      <c r="L853" s="15"/>
      <c r="M853" s="15">
        <f t="shared" si="56"/>
        <v>1</v>
      </c>
      <c r="N853" s="16"/>
      <c r="O853" s="17">
        <f t="shared" si="54"/>
        <v>6</v>
      </c>
      <c r="P853" s="18" t="str">
        <f t="shared" si="55"/>
        <v>III A</v>
      </c>
      <c r="Q853" s="19" t="s">
        <v>380</v>
      </c>
    </row>
    <row r="854" spans="1:17" s="1" customFormat="1" ht="13.5" x14ac:dyDescent="0.25">
      <c r="A854" s="11" t="s">
        <v>700</v>
      </c>
      <c r="B854" s="12" t="s">
        <v>701</v>
      </c>
      <c r="C854" s="12" t="s">
        <v>701</v>
      </c>
      <c r="D854" s="13">
        <v>12514</v>
      </c>
      <c r="E854" s="14" t="str">
        <f t="shared" si="53"/>
        <v>14</v>
      </c>
      <c r="F854" s="15">
        <v>1</v>
      </c>
      <c r="G854" s="15"/>
      <c r="H854" s="15"/>
      <c r="I854" s="15"/>
      <c r="J854" s="15"/>
      <c r="K854" s="15"/>
      <c r="L854" s="15"/>
      <c r="M854" s="15">
        <f t="shared" si="56"/>
        <v>1</v>
      </c>
      <c r="N854" s="16">
        <v>1</v>
      </c>
      <c r="O854" s="17">
        <f t="shared" si="54"/>
        <v>16</v>
      </c>
      <c r="P854" s="18" t="str">
        <f t="shared" si="55"/>
        <v>II A</v>
      </c>
      <c r="Q854" s="19" t="s">
        <v>702</v>
      </c>
    </row>
    <row r="855" spans="1:17" s="1" customFormat="1" ht="13.5" x14ac:dyDescent="0.25">
      <c r="A855" s="11" t="s">
        <v>700</v>
      </c>
      <c r="B855" s="12" t="s">
        <v>701</v>
      </c>
      <c r="C855" s="12" t="s">
        <v>703</v>
      </c>
      <c r="D855" s="13">
        <v>1945</v>
      </c>
      <c r="E855" s="14" t="str">
        <f t="shared" si="53"/>
        <v>10</v>
      </c>
      <c r="F855" s="15">
        <v>1</v>
      </c>
      <c r="G855" s="15"/>
      <c r="H855" s="15"/>
      <c r="I855" s="15"/>
      <c r="J855" s="15"/>
      <c r="K855" s="15"/>
      <c r="L855" s="15"/>
      <c r="M855" s="15">
        <f t="shared" si="56"/>
        <v>1</v>
      </c>
      <c r="N855" s="16"/>
      <c r="O855" s="17">
        <f t="shared" si="54"/>
        <v>11</v>
      </c>
      <c r="P855" s="18" t="str">
        <f t="shared" si="55"/>
        <v>II B</v>
      </c>
      <c r="Q855" s="19" t="s">
        <v>704</v>
      </c>
    </row>
    <row r="856" spans="1:17" s="1" customFormat="1" ht="13.5" x14ac:dyDescent="0.25">
      <c r="A856" s="11" t="s">
        <v>700</v>
      </c>
      <c r="B856" s="12" t="s">
        <v>701</v>
      </c>
      <c r="C856" s="12" t="s">
        <v>705</v>
      </c>
      <c r="D856" s="13">
        <v>96</v>
      </c>
      <c r="E856" s="14" t="str">
        <f t="shared" si="53"/>
        <v>1</v>
      </c>
      <c r="F856" s="15"/>
      <c r="G856" s="15"/>
      <c r="H856" s="15"/>
      <c r="I856" s="15"/>
      <c r="J856" s="15"/>
      <c r="K856" s="15"/>
      <c r="L856" s="15"/>
      <c r="M856" s="15">
        <f t="shared" si="56"/>
        <v>0</v>
      </c>
      <c r="N856" s="16"/>
      <c r="O856" s="17">
        <f t="shared" si="54"/>
        <v>1</v>
      </c>
      <c r="P856" s="18" t="str">
        <f t="shared" si="55"/>
        <v>IV</v>
      </c>
      <c r="Q856" s="19"/>
    </row>
    <row r="857" spans="1:17" s="1" customFormat="1" ht="13.5" x14ac:dyDescent="0.25">
      <c r="A857" s="11" t="s">
        <v>700</v>
      </c>
      <c r="B857" s="12" t="s">
        <v>701</v>
      </c>
      <c r="C857" s="12" t="s">
        <v>706</v>
      </c>
      <c r="D857" s="13">
        <v>20</v>
      </c>
      <c r="E857" s="14" t="str">
        <f t="shared" si="53"/>
        <v>1</v>
      </c>
      <c r="F857" s="15"/>
      <c r="G857" s="15"/>
      <c r="H857" s="15"/>
      <c r="I857" s="15"/>
      <c r="J857" s="15"/>
      <c r="K857" s="15"/>
      <c r="L857" s="15"/>
      <c r="M857" s="15">
        <f t="shared" si="56"/>
        <v>0</v>
      </c>
      <c r="N857" s="16"/>
      <c r="O857" s="17">
        <f t="shared" si="54"/>
        <v>1</v>
      </c>
      <c r="P857" s="18" t="str">
        <f t="shared" si="55"/>
        <v>IV</v>
      </c>
      <c r="Q857" s="19"/>
    </row>
    <row r="858" spans="1:17" s="1" customFormat="1" ht="13.5" x14ac:dyDescent="0.25">
      <c r="A858" s="11" t="s">
        <v>700</v>
      </c>
      <c r="B858" s="12" t="s">
        <v>701</v>
      </c>
      <c r="C858" s="12" t="s">
        <v>707</v>
      </c>
      <c r="D858" s="13">
        <v>23</v>
      </c>
      <c r="E858" s="14" t="str">
        <f t="shared" si="53"/>
        <v>1</v>
      </c>
      <c r="F858" s="15"/>
      <c r="G858" s="15"/>
      <c r="H858" s="15"/>
      <c r="I858" s="15"/>
      <c r="J858" s="15"/>
      <c r="K858" s="15"/>
      <c r="L858" s="15"/>
      <c r="M858" s="15">
        <f t="shared" si="56"/>
        <v>0</v>
      </c>
      <c r="N858" s="16"/>
      <c r="O858" s="17">
        <f t="shared" si="54"/>
        <v>1</v>
      </c>
      <c r="P858" s="18" t="str">
        <f t="shared" si="55"/>
        <v>IV</v>
      </c>
      <c r="Q858" s="19"/>
    </row>
    <row r="859" spans="1:17" s="1" customFormat="1" ht="13.5" x14ac:dyDescent="0.25">
      <c r="A859" s="11" t="s">
        <v>700</v>
      </c>
      <c r="B859" s="12" t="s">
        <v>701</v>
      </c>
      <c r="C859" s="12" t="s">
        <v>708</v>
      </c>
      <c r="D859" s="13">
        <v>67</v>
      </c>
      <c r="E859" s="14" t="str">
        <f t="shared" si="53"/>
        <v>1</v>
      </c>
      <c r="F859" s="15"/>
      <c r="G859" s="15"/>
      <c r="H859" s="15"/>
      <c r="I859" s="15"/>
      <c r="J859" s="15"/>
      <c r="K859" s="15"/>
      <c r="L859" s="15"/>
      <c r="M859" s="15">
        <f t="shared" si="56"/>
        <v>0</v>
      </c>
      <c r="N859" s="16"/>
      <c r="O859" s="17">
        <f t="shared" si="54"/>
        <v>1</v>
      </c>
      <c r="P859" s="18" t="str">
        <f t="shared" si="55"/>
        <v>IV</v>
      </c>
      <c r="Q859" s="19"/>
    </row>
    <row r="860" spans="1:17" s="1" customFormat="1" ht="13.5" x14ac:dyDescent="0.25">
      <c r="A860" s="11" t="s">
        <v>700</v>
      </c>
      <c r="B860" s="12" t="s">
        <v>709</v>
      </c>
      <c r="C860" s="12" t="s">
        <v>710</v>
      </c>
      <c r="D860" s="13">
        <v>48</v>
      </c>
      <c r="E860" s="14" t="str">
        <f t="shared" si="53"/>
        <v>1</v>
      </c>
      <c r="F860" s="15"/>
      <c r="G860" s="15"/>
      <c r="H860" s="15"/>
      <c r="I860" s="15"/>
      <c r="J860" s="15"/>
      <c r="K860" s="15"/>
      <c r="L860" s="15"/>
      <c r="M860" s="15">
        <f t="shared" si="56"/>
        <v>0</v>
      </c>
      <c r="N860" s="16"/>
      <c r="O860" s="17">
        <f t="shared" si="54"/>
        <v>1</v>
      </c>
      <c r="P860" s="18" t="str">
        <f t="shared" si="55"/>
        <v>IV</v>
      </c>
      <c r="Q860" s="19"/>
    </row>
    <row r="861" spans="1:17" s="1" customFormat="1" ht="13.5" x14ac:dyDescent="0.25">
      <c r="A861" s="11" t="s">
        <v>700</v>
      </c>
      <c r="B861" s="12" t="s">
        <v>709</v>
      </c>
      <c r="C861" s="12" t="s">
        <v>709</v>
      </c>
      <c r="D861" s="13">
        <v>361</v>
      </c>
      <c r="E861" s="14" t="str">
        <f t="shared" si="53"/>
        <v>5</v>
      </c>
      <c r="F861" s="15"/>
      <c r="G861" s="15"/>
      <c r="H861" s="15"/>
      <c r="I861" s="15"/>
      <c r="J861" s="15"/>
      <c r="K861" s="15"/>
      <c r="L861" s="15"/>
      <c r="M861" s="15">
        <f t="shared" si="56"/>
        <v>0</v>
      </c>
      <c r="N861" s="16"/>
      <c r="O861" s="17">
        <f t="shared" si="54"/>
        <v>5</v>
      </c>
      <c r="P861" s="18" t="str">
        <f t="shared" si="55"/>
        <v>III B</v>
      </c>
      <c r="Q861" s="19"/>
    </row>
    <row r="862" spans="1:17" s="1" customFormat="1" ht="13.5" x14ac:dyDescent="0.25">
      <c r="A862" s="11" t="s">
        <v>700</v>
      </c>
      <c r="B862" s="12" t="s">
        <v>711</v>
      </c>
      <c r="C862" s="12" t="s">
        <v>711</v>
      </c>
      <c r="D862" s="13">
        <v>1225</v>
      </c>
      <c r="E862" s="14" t="str">
        <f t="shared" si="53"/>
        <v>10</v>
      </c>
      <c r="F862" s="15"/>
      <c r="G862" s="15"/>
      <c r="H862" s="15"/>
      <c r="I862" s="15">
        <v>1</v>
      </c>
      <c r="J862" s="15"/>
      <c r="K862" s="15"/>
      <c r="L862" s="15">
        <v>1</v>
      </c>
      <c r="M862" s="15">
        <f t="shared" si="56"/>
        <v>2</v>
      </c>
      <c r="N862" s="16"/>
      <c r="O862" s="17">
        <f t="shared" si="54"/>
        <v>12</v>
      </c>
      <c r="P862" s="18" t="str">
        <f t="shared" si="55"/>
        <v>II B</v>
      </c>
      <c r="Q862" s="19" t="s">
        <v>712</v>
      </c>
    </row>
    <row r="863" spans="1:17" s="1" customFormat="1" ht="13.5" x14ac:dyDescent="0.25">
      <c r="A863" s="11" t="s">
        <v>700</v>
      </c>
      <c r="B863" s="12" t="s">
        <v>711</v>
      </c>
      <c r="C863" s="12" t="s">
        <v>713</v>
      </c>
      <c r="D863" s="13">
        <v>631</v>
      </c>
      <c r="E863" s="14" t="str">
        <f t="shared" si="53"/>
        <v>5</v>
      </c>
      <c r="F863" s="15"/>
      <c r="G863" s="15"/>
      <c r="H863" s="15"/>
      <c r="I863" s="15"/>
      <c r="J863" s="15"/>
      <c r="K863" s="15"/>
      <c r="L863" s="15"/>
      <c r="M863" s="15">
        <f t="shared" si="56"/>
        <v>0</v>
      </c>
      <c r="N863" s="16"/>
      <c r="O863" s="17">
        <f t="shared" si="54"/>
        <v>5</v>
      </c>
      <c r="P863" s="18" t="str">
        <f t="shared" si="55"/>
        <v>III B</v>
      </c>
      <c r="Q863" s="19"/>
    </row>
    <row r="864" spans="1:17" s="1" customFormat="1" ht="13.5" x14ac:dyDescent="0.25">
      <c r="A864" s="11" t="s">
        <v>700</v>
      </c>
      <c r="B864" s="12" t="s">
        <v>711</v>
      </c>
      <c r="C864" s="12" t="s">
        <v>714</v>
      </c>
      <c r="D864" s="13">
        <v>19</v>
      </c>
      <c r="E864" s="14" t="str">
        <f t="shared" si="53"/>
        <v>1</v>
      </c>
      <c r="F864" s="15"/>
      <c r="G864" s="15"/>
      <c r="H864" s="15"/>
      <c r="I864" s="15"/>
      <c r="J864" s="15"/>
      <c r="K864" s="15"/>
      <c r="L864" s="15"/>
      <c r="M864" s="15">
        <f t="shared" si="56"/>
        <v>0</v>
      </c>
      <c r="N864" s="16"/>
      <c r="O864" s="17">
        <f t="shared" si="54"/>
        <v>1</v>
      </c>
      <c r="P864" s="18" t="str">
        <f t="shared" si="55"/>
        <v>IV</v>
      </c>
      <c r="Q864" s="19"/>
    </row>
    <row r="865" spans="1:17" s="1" customFormat="1" ht="13.5" x14ac:dyDescent="0.25">
      <c r="A865" s="11" t="s">
        <v>700</v>
      </c>
      <c r="B865" s="12" t="s">
        <v>715</v>
      </c>
      <c r="C865" s="12" t="s">
        <v>715</v>
      </c>
      <c r="D865" s="13">
        <v>427</v>
      </c>
      <c r="E865" s="14" t="str">
        <f t="shared" si="53"/>
        <v>5</v>
      </c>
      <c r="F865" s="15"/>
      <c r="G865" s="15"/>
      <c r="H865" s="15"/>
      <c r="I865" s="15"/>
      <c r="J865" s="15"/>
      <c r="K865" s="15"/>
      <c r="L865" s="15"/>
      <c r="M865" s="15">
        <f t="shared" si="56"/>
        <v>0</v>
      </c>
      <c r="N865" s="16"/>
      <c r="O865" s="17">
        <f t="shared" si="54"/>
        <v>5</v>
      </c>
      <c r="P865" s="18" t="str">
        <f t="shared" si="55"/>
        <v>III B</v>
      </c>
      <c r="Q865" s="19"/>
    </row>
    <row r="866" spans="1:17" s="1" customFormat="1" ht="13.5" x14ac:dyDescent="0.25">
      <c r="A866" s="11" t="s">
        <v>700</v>
      </c>
      <c r="B866" s="12" t="s">
        <v>715</v>
      </c>
      <c r="C866" s="12" t="s">
        <v>716</v>
      </c>
      <c r="D866" s="13">
        <v>238</v>
      </c>
      <c r="E866" s="14" t="str">
        <f t="shared" si="53"/>
        <v>5</v>
      </c>
      <c r="F866" s="15"/>
      <c r="G866" s="15"/>
      <c r="H866" s="15"/>
      <c r="I866" s="15"/>
      <c r="J866" s="15"/>
      <c r="K866" s="15"/>
      <c r="L866" s="15"/>
      <c r="M866" s="15">
        <f t="shared" si="56"/>
        <v>0</v>
      </c>
      <c r="N866" s="16"/>
      <c r="O866" s="17">
        <f t="shared" si="54"/>
        <v>5</v>
      </c>
      <c r="P866" s="18" t="str">
        <f t="shared" si="55"/>
        <v>III B</v>
      </c>
      <c r="Q866" s="19"/>
    </row>
    <row r="867" spans="1:17" s="1" customFormat="1" ht="13.5" x14ac:dyDescent="0.25">
      <c r="A867" s="11" t="s">
        <v>700</v>
      </c>
      <c r="B867" s="12" t="s">
        <v>715</v>
      </c>
      <c r="C867" s="12" t="s">
        <v>717</v>
      </c>
      <c r="D867" s="13">
        <v>227</v>
      </c>
      <c r="E867" s="14" t="str">
        <f t="shared" si="53"/>
        <v>5</v>
      </c>
      <c r="F867" s="15"/>
      <c r="G867" s="15"/>
      <c r="H867" s="15"/>
      <c r="I867" s="15"/>
      <c r="J867" s="15"/>
      <c r="K867" s="15"/>
      <c r="L867" s="15"/>
      <c r="M867" s="15">
        <f t="shared" si="56"/>
        <v>0</v>
      </c>
      <c r="N867" s="16"/>
      <c r="O867" s="17">
        <f t="shared" si="54"/>
        <v>5</v>
      </c>
      <c r="P867" s="18" t="str">
        <f t="shared" si="55"/>
        <v>III B</v>
      </c>
      <c r="Q867" s="19"/>
    </row>
    <row r="868" spans="1:17" s="1" customFormat="1" ht="13.5" x14ac:dyDescent="0.25">
      <c r="A868" s="11" t="s">
        <v>700</v>
      </c>
      <c r="B868" s="12" t="s">
        <v>718</v>
      </c>
      <c r="C868" s="12" t="s">
        <v>719</v>
      </c>
      <c r="D868" s="13">
        <v>937</v>
      </c>
      <c r="E868" s="14" t="str">
        <f t="shared" si="53"/>
        <v>5</v>
      </c>
      <c r="F868" s="15"/>
      <c r="G868" s="15"/>
      <c r="H868" s="15"/>
      <c r="I868" s="15"/>
      <c r="J868" s="15"/>
      <c r="K868" s="15"/>
      <c r="L868" s="15"/>
      <c r="M868" s="15">
        <f t="shared" si="56"/>
        <v>0</v>
      </c>
      <c r="N868" s="16"/>
      <c r="O868" s="17">
        <f t="shared" si="54"/>
        <v>5</v>
      </c>
      <c r="P868" s="18" t="str">
        <f t="shared" si="55"/>
        <v>III B</v>
      </c>
      <c r="Q868" s="19"/>
    </row>
    <row r="869" spans="1:17" s="1" customFormat="1" ht="13.5" x14ac:dyDescent="0.25">
      <c r="A869" s="11" t="s">
        <v>700</v>
      </c>
      <c r="B869" s="12" t="s">
        <v>718</v>
      </c>
      <c r="C869" s="12" t="s">
        <v>720</v>
      </c>
      <c r="D869" s="13">
        <v>106</v>
      </c>
      <c r="E869" s="14" t="str">
        <f t="shared" si="53"/>
        <v>1</v>
      </c>
      <c r="F869" s="15"/>
      <c r="G869" s="15"/>
      <c r="H869" s="15"/>
      <c r="I869" s="15"/>
      <c r="J869" s="15"/>
      <c r="K869" s="15"/>
      <c r="L869" s="15"/>
      <c r="M869" s="15">
        <f t="shared" si="56"/>
        <v>0</v>
      </c>
      <c r="N869" s="16"/>
      <c r="O869" s="17">
        <f t="shared" si="54"/>
        <v>1</v>
      </c>
      <c r="P869" s="18" t="str">
        <f t="shared" si="55"/>
        <v>IV</v>
      </c>
      <c r="Q869" s="19"/>
    </row>
    <row r="870" spans="1:17" s="1" customFormat="1" ht="13.5" x14ac:dyDescent="0.25">
      <c r="A870" s="11" t="s">
        <v>700</v>
      </c>
      <c r="B870" s="12" t="s">
        <v>718</v>
      </c>
      <c r="C870" s="12" t="s">
        <v>721</v>
      </c>
      <c r="D870" s="13">
        <v>336</v>
      </c>
      <c r="E870" s="14" t="str">
        <f t="shared" si="53"/>
        <v>5</v>
      </c>
      <c r="F870" s="15"/>
      <c r="G870" s="15"/>
      <c r="H870" s="15"/>
      <c r="I870" s="15"/>
      <c r="J870" s="15"/>
      <c r="K870" s="15"/>
      <c r="L870" s="15"/>
      <c r="M870" s="15">
        <f t="shared" si="56"/>
        <v>0</v>
      </c>
      <c r="N870" s="16"/>
      <c r="O870" s="17">
        <f t="shared" si="54"/>
        <v>5</v>
      </c>
      <c r="P870" s="18" t="str">
        <f t="shared" si="55"/>
        <v>III B</v>
      </c>
      <c r="Q870" s="19"/>
    </row>
    <row r="871" spans="1:17" s="1" customFormat="1" ht="13.5" x14ac:dyDescent="0.25">
      <c r="A871" s="11" t="s">
        <v>700</v>
      </c>
      <c r="B871" s="12" t="s">
        <v>718</v>
      </c>
      <c r="C871" s="12" t="s">
        <v>722</v>
      </c>
      <c r="D871" s="13">
        <v>3397</v>
      </c>
      <c r="E871" s="14" t="str">
        <f t="shared" si="53"/>
        <v>12</v>
      </c>
      <c r="F871" s="15"/>
      <c r="G871" s="15"/>
      <c r="H871" s="15"/>
      <c r="I871" s="15"/>
      <c r="J871" s="15"/>
      <c r="K871" s="15"/>
      <c r="L871" s="15">
        <v>1</v>
      </c>
      <c r="M871" s="15">
        <f t="shared" si="56"/>
        <v>1</v>
      </c>
      <c r="N871" s="16"/>
      <c r="O871" s="17">
        <f t="shared" si="54"/>
        <v>13</v>
      </c>
      <c r="P871" s="18" t="str">
        <f t="shared" si="55"/>
        <v>II B</v>
      </c>
      <c r="Q871" s="19" t="s">
        <v>723</v>
      </c>
    </row>
    <row r="872" spans="1:17" s="1" customFormat="1" ht="13.5" x14ac:dyDescent="0.25">
      <c r="A872" s="11" t="s">
        <v>700</v>
      </c>
      <c r="B872" s="12" t="s">
        <v>718</v>
      </c>
      <c r="C872" s="12" t="s">
        <v>724</v>
      </c>
      <c r="D872" s="13">
        <v>1151</v>
      </c>
      <c r="E872" s="14" t="str">
        <f t="shared" si="53"/>
        <v>10</v>
      </c>
      <c r="F872" s="15"/>
      <c r="G872" s="15"/>
      <c r="H872" s="15"/>
      <c r="I872" s="15"/>
      <c r="J872" s="15"/>
      <c r="K872" s="15"/>
      <c r="L872" s="15"/>
      <c r="M872" s="15">
        <f t="shared" si="56"/>
        <v>0</v>
      </c>
      <c r="N872" s="16"/>
      <c r="O872" s="17">
        <f t="shared" si="54"/>
        <v>10</v>
      </c>
      <c r="P872" s="18" t="str">
        <f t="shared" si="55"/>
        <v>III A</v>
      </c>
      <c r="Q872" s="19"/>
    </row>
    <row r="873" spans="1:17" s="1" customFormat="1" ht="13.5" x14ac:dyDescent="0.25">
      <c r="A873" s="11" t="s">
        <v>700</v>
      </c>
      <c r="B873" s="12" t="s">
        <v>718</v>
      </c>
      <c r="C873" s="12" t="s">
        <v>725</v>
      </c>
      <c r="D873" s="13">
        <v>1211</v>
      </c>
      <c r="E873" s="14" t="str">
        <f t="shared" si="53"/>
        <v>10</v>
      </c>
      <c r="F873" s="15"/>
      <c r="G873" s="15"/>
      <c r="H873" s="15"/>
      <c r="I873" s="15"/>
      <c r="J873" s="15"/>
      <c r="K873" s="15"/>
      <c r="L873" s="15"/>
      <c r="M873" s="15">
        <f t="shared" si="56"/>
        <v>0</v>
      </c>
      <c r="N873" s="16"/>
      <c r="O873" s="17">
        <f t="shared" si="54"/>
        <v>10</v>
      </c>
      <c r="P873" s="18" t="str">
        <f t="shared" si="55"/>
        <v>III A</v>
      </c>
      <c r="Q873" s="19"/>
    </row>
    <row r="874" spans="1:17" s="1" customFormat="1" ht="13.5" x14ac:dyDescent="0.25">
      <c r="A874" s="11" t="s">
        <v>700</v>
      </c>
      <c r="B874" s="12" t="s">
        <v>718</v>
      </c>
      <c r="C874" s="12" t="s">
        <v>726</v>
      </c>
      <c r="D874" s="13">
        <v>562</v>
      </c>
      <c r="E874" s="14" t="str">
        <f t="shared" si="53"/>
        <v>5</v>
      </c>
      <c r="F874" s="15"/>
      <c r="G874" s="15"/>
      <c r="H874" s="15"/>
      <c r="I874" s="15"/>
      <c r="J874" s="15"/>
      <c r="K874" s="15"/>
      <c r="L874" s="15"/>
      <c r="M874" s="15">
        <f t="shared" si="56"/>
        <v>0</v>
      </c>
      <c r="N874" s="16"/>
      <c r="O874" s="17">
        <f t="shared" si="54"/>
        <v>5</v>
      </c>
      <c r="P874" s="18" t="str">
        <f t="shared" si="55"/>
        <v>III B</v>
      </c>
      <c r="Q874" s="19"/>
    </row>
    <row r="875" spans="1:17" s="1" customFormat="1" ht="13.5" x14ac:dyDescent="0.25">
      <c r="A875" s="11" t="s">
        <v>700</v>
      </c>
      <c r="B875" s="12" t="s">
        <v>727</v>
      </c>
      <c r="C875" s="12" t="s">
        <v>727</v>
      </c>
      <c r="D875" s="13">
        <v>8561</v>
      </c>
      <c r="E875" s="14" t="str">
        <f t="shared" si="53"/>
        <v>14</v>
      </c>
      <c r="F875" s="15">
        <v>1</v>
      </c>
      <c r="G875" s="15"/>
      <c r="H875" s="15"/>
      <c r="I875" s="15"/>
      <c r="J875" s="15"/>
      <c r="K875" s="15"/>
      <c r="L875" s="15">
        <v>1</v>
      </c>
      <c r="M875" s="15">
        <f t="shared" si="56"/>
        <v>2</v>
      </c>
      <c r="N875" s="16"/>
      <c r="O875" s="17">
        <f t="shared" si="54"/>
        <v>16</v>
      </c>
      <c r="P875" s="18" t="str">
        <f t="shared" si="55"/>
        <v>II A</v>
      </c>
      <c r="Q875" s="19"/>
    </row>
    <row r="876" spans="1:17" s="1" customFormat="1" ht="13.5" x14ac:dyDescent="0.25">
      <c r="A876" s="11" t="s">
        <v>700</v>
      </c>
      <c r="B876" s="12" t="s">
        <v>727</v>
      </c>
      <c r="C876" s="12" t="s">
        <v>728</v>
      </c>
      <c r="D876" s="13">
        <v>410</v>
      </c>
      <c r="E876" s="14" t="str">
        <f t="shared" si="53"/>
        <v>5</v>
      </c>
      <c r="F876" s="15"/>
      <c r="G876" s="15"/>
      <c r="H876" s="15"/>
      <c r="I876" s="15"/>
      <c r="J876" s="15"/>
      <c r="K876" s="15"/>
      <c r="L876" s="15"/>
      <c r="M876" s="15">
        <f t="shared" si="56"/>
        <v>0</v>
      </c>
      <c r="N876" s="16"/>
      <c r="O876" s="17">
        <f t="shared" si="54"/>
        <v>5</v>
      </c>
      <c r="P876" s="18" t="str">
        <f t="shared" si="55"/>
        <v>III B</v>
      </c>
      <c r="Q876" s="19"/>
    </row>
    <row r="877" spans="1:17" s="1" customFormat="1" ht="13.5" x14ac:dyDescent="0.25">
      <c r="A877" s="11" t="s">
        <v>700</v>
      </c>
      <c r="B877" s="12" t="s">
        <v>727</v>
      </c>
      <c r="C877" s="12" t="s">
        <v>729</v>
      </c>
      <c r="D877" s="13">
        <v>384</v>
      </c>
      <c r="E877" s="14" t="str">
        <f t="shared" si="53"/>
        <v>5</v>
      </c>
      <c r="F877" s="15"/>
      <c r="G877" s="15"/>
      <c r="H877" s="15"/>
      <c r="I877" s="15"/>
      <c r="J877" s="15"/>
      <c r="K877" s="15"/>
      <c r="L877" s="15"/>
      <c r="M877" s="15">
        <f t="shared" si="56"/>
        <v>0</v>
      </c>
      <c r="N877" s="16"/>
      <c r="O877" s="17">
        <f t="shared" si="54"/>
        <v>5</v>
      </c>
      <c r="P877" s="18" t="str">
        <f t="shared" si="55"/>
        <v>III B</v>
      </c>
      <c r="Q877" s="19"/>
    </row>
    <row r="878" spans="1:17" s="1" customFormat="1" ht="13.5" x14ac:dyDescent="0.25">
      <c r="A878" s="11" t="s">
        <v>700</v>
      </c>
      <c r="B878" s="12" t="s">
        <v>730</v>
      </c>
      <c r="C878" s="12" t="s">
        <v>731</v>
      </c>
      <c r="D878" s="13">
        <v>188</v>
      </c>
      <c r="E878" s="14" t="str">
        <f t="shared" si="53"/>
        <v>1</v>
      </c>
      <c r="F878" s="15"/>
      <c r="G878" s="15"/>
      <c r="H878" s="15"/>
      <c r="I878" s="15"/>
      <c r="J878" s="15"/>
      <c r="K878" s="15"/>
      <c r="L878" s="15"/>
      <c r="M878" s="15">
        <f t="shared" si="56"/>
        <v>0</v>
      </c>
      <c r="N878" s="16"/>
      <c r="O878" s="17">
        <f t="shared" si="54"/>
        <v>1</v>
      </c>
      <c r="P878" s="18" t="str">
        <f t="shared" si="55"/>
        <v>IV</v>
      </c>
      <c r="Q878" s="19"/>
    </row>
    <row r="879" spans="1:17" s="1" customFormat="1" ht="13.5" x14ac:dyDescent="0.25">
      <c r="A879" s="11" t="s">
        <v>700</v>
      </c>
      <c r="B879" s="12" t="s">
        <v>730</v>
      </c>
      <c r="C879" s="12" t="s">
        <v>730</v>
      </c>
      <c r="D879" s="13">
        <v>1118</v>
      </c>
      <c r="E879" s="14" t="str">
        <f t="shared" si="53"/>
        <v>10</v>
      </c>
      <c r="F879" s="15"/>
      <c r="G879" s="15"/>
      <c r="H879" s="15"/>
      <c r="I879" s="15"/>
      <c r="J879" s="15"/>
      <c r="K879" s="15"/>
      <c r="L879" s="15"/>
      <c r="M879" s="15">
        <f t="shared" si="56"/>
        <v>0</v>
      </c>
      <c r="N879" s="16"/>
      <c r="O879" s="17">
        <f t="shared" si="54"/>
        <v>10</v>
      </c>
      <c r="P879" s="18" t="str">
        <f t="shared" si="55"/>
        <v>III A</v>
      </c>
      <c r="Q879" s="19"/>
    </row>
    <row r="880" spans="1:17" s="1" customFormat="1" ht="13.5" x14ac:dyDescent="0.25">
      <c r="A880" s="11" t="s">
        <v>700</v>
      </c>
      <c r="B880" s="12" t="s">
        <v>732</v>
      </c>
      <c r="C880" s="12" t="s">
        <v>733</v>
      </c>
      <c r="D880" s="13">
        <v>1205</v>
      </c>
      <c r="E880" s="14" t="str">
        <f t="shared" si="53"/>
        <v>10</v>
      </c>
      <c r="F880" s="15"/>
      <c r="G880" s="15"/>
      <c r="H880" s="15">
        <v>1</v>
      </c>
      <c r="I880" s="15"/>
      <c r="J880" s="15"/>
      <c r="K880" s="15"/>
      <c r="L880" s="15"/>
      <c r="M880" s="15">
        <f t="shared" si="56"/>
        <v>1</v>
      </c>
      <c r="N880" s="16"/>
      <c r="O880" s="17">
        <f t="shared" si="54"/>
        <v>11</v>
      </c>
      <c r="P880" s="18" t="str">
        <f t="shared" si="55"/>
        <v>II B</v>
      </c>
      <c r="Q880" s="19" t="s">
        <v>734</v>
      </c>
    </row>
    <row r="881" spans="1:17" s="1" customFormat="1" ht="13.5" x14ac:dyDescent="0.25">
      <c r="A881" s="11" t="s">
        <v>700</v>
      </c>
      <c r="B881" s="12" t="s">
        <v>735</v>
      </c>
      <c r="C881" s="12" t="s">
        <v>735</v>
      </c>
      <c r="D881" s="13">
        <v>1388</v>
      </c>
      <c r="E881" s="14" t="str">
        <f t="shared" si="53"/>
        <v>10</v>
      </c>
      <c r="F881" s="15"/>
      <c r="G881" s="15"/>
      <c r="H881" s="15"/>
      <c r="I881" s="15"/>
      <c r="J881" s="15"/>
      <c r="K881" s="15"/>
      <c r="L881" s="15"/>
      <c r="M881" s="15">
        <f t="shared" si="56"/>
        <v>0</v>
      </c>
      <c r="N881" s="16"/>
      <c r="O881" s="17">
        <f t="shared" si="54"/>
        <v>10</v>
      </c>
      <c r="P881" s="18" t="str">
        <f t="shared" si="55"/>
        <v>III A</v>
      </c>
      <c r="Q881" s="19"/>
    </row>
    <row r="882" spans="1:17" s="1" customFormat="1" ht="13.5" x14ac:dyDescent="0.25">
      <c r="A882" s="11" t="s">
        <v>700</v>
      </c>
      <c r="B882" s="12" t="s">
        <v>735</v>
      </c>
      <c r="C882" s="12" t="s">
        <v>736</v>
      </c>
      <c r="D882" s="13">
        <v>137</v>
      </c>
      <c r="E882" s="14" t="str">
        <f t="shared" si="53"/>
        <v>1</v>
      </c>
      <c r="F882" s="15"/>
      <c r="G882" s="15"/>
      <c r="H882" s="15"/>
      <c r="I882" s="15"/>
      <c r="J882" s="15"/>
      <c r="K882" s="15"/>
      <c r="L882" s="15"/>
      <c r="M882" s="15">
        <f t="shared" si="56"/>
        <v>0</v>
      </c>
      <c r="N882" s="16"/>
      <c r="O882" s="17">
        <f t="shared" si="54"/>
        <v>1</v>
      </c>
      <c r="P882" s="18" t="str">
        <f t="shared" si="55"/>
        <v>IV</v>
      </c>
      <c r="Q882" s="19"/>
    </row>
    <row r="883" spans="1:17" s="1" customFormat="1" ht="13.5" x14ac:dyDescent="0.25">
      <c r="A883" s="11" t="s">
        <v>700</v>
      </c>
      <c r="B883" s="12" t="s">
        <v>735</v>
      </c>
      <c r="C883" s="12" t="s">
        <v>737</v>
      </c>
      <c r="D883" s="13">
        <v>119</v>
      </c>
      <c r="E883" s="14" t="str">
        <f t="shared" si="53"/>
        <v>1</v>
      </c>
      <c r="F883" s="15"/>
      <c r="G883" s="15"/>
      <c r="H883" s="15"/>
      <c r="I883" s="15"/>
      <c r="J883" s="15"/>
      <c r="K883" s="15"/>
      <c r="L883" s="15"/>
      <c r="M883" s="15">
        <f t="shared" si="56"/>
        <v>0</v>
      </c>
      <c r="N883" s="16"/>
      <c r="O883" s="17">
        <f t="shared" si="54"/>
        <v>1</v>
      </c>
      <c r="P883" s="18" t="str">
        <f t="shared" si="55"/>
        <v>IV</v>
      </c>
      <c r="Q883" s="19"/>
    </row>
    <row r="884" spans="1:17" s="1" customFormat="1" ht="13.5" x14ac:dyDescent="0.25">
      <c r="A884" s="11" t="s">
        <v>700</v>
      </c>
      <c r="B884" s="12" t="s">
        <v>735</v>
      </c>
      <c r="C884" s="12" t="s">
        <v>738</v>
      </c>
      <c r="D884" s="13">
        <v>366</v>
      </c>
      <c r="E884" s="14" t="str">
        <f t="shared" si="53"/>
        <v>5</v>
      </c>
      <c r="F884" s="15"/>
      <c r="G884" s="15"/>
      <c r="H884" s="15"/>
      <c r="I884" s="15"/>
      <c r="J884" s="15"/>
      <c r="K884" s="15"/>
      <c r="L884" s="15"/>
      <c r="M884" s="15">
        <f t="shared" si="56"/>
        <v>0</v>
      </c>
      <c r="N884" s="16"/>
      <c r="O884" s="17">
        <f t="shared" si="54"/>
        <v>5</v>
      </c>
      <c r="P884" s="18" t="str">
        <f t="shared" si="55"/>
        <v>III B</v>
      </c>
      <c r="Q884" s="19"/>
    </row>
    <row r="885" spans="1:17" s="1" customFormat="1" ht="13.5" x14ac:dyDescent="0.25">
      <c r="A885" s="11" t="s">
        <v>700</v>
      </c>
      <c r="B885" s="12" t="s">
        <v>739</v>
      </c>
      <c r="C885" s="12" t="s">
        <v>740</v>
      </c>
      <c r="D885" s="13">
        <v>83</v>
      </c>
      <c r="E885" s="14" t="str">
        <f t="shared" si="53"/>
        <v>1</v>
      </c>
      <c r="F885" s="15"/>
      <c r="G885" s="15"/>
      <c r="H885" s="15"/>
      <c r="I885" s="15"/>
      <c r="J885" s="15"/>
      <c r="K885" s="15"/>
      <c r="L885" s="15"/>
      <c r="M885" s="15">
        <f t="shared" si="56"/>
        <v>0</v>
      </c>
      <c r="N885" s="16"/>
      <c r="O885" s="17">
        <f t="shared" si="54"/>
        <v>1</v>
      </c>
      <c r="P885" s="18" t="str">
        <f t="shared" si="55"/>
        <v>IV</v>
      </c>
      <c r="Q885" s="19"/>
    </row>
    <row r="886" spans="1:17" s="1" customFormat="1" ht="13.5" x14ac:dyDescent="0.25">
      <c r="A886" s="11" t="s">
        <v>700</v>
      </c>
      <c r="B886" s="12" t="s">
        <v>739</v>
      </c>
      <c r="C886" s="12" t="s">
        <v>741</v>
      </c>
      <c r="D886" s="13">
        <v>498</v>
      </c>
      <c r="E886" s="14" t="str">
        <f t="shared" si="53"/>
        <v>5</v>
      </c>
      <c r="F886" s="15"/>
      <c r="G886" s="15"/>
      <c r="H886" s="15"/>
      <c r="I886" s="15"/>
      <c r="J886" s="15"/>
      <c r="K886" s="15"/>
      <c r="L886" s="15"/>
      <c r="M886" s="15">
        <f t="shared" si="56"/>
        <v>0</v>
      </c>
      <c r="N886" s="16"/>
      <c r="O886" s="17">
        <f t="shared" si="54"/>
        <v>5</v>
      </c>
      <c r="P886" s="18" t="str">
        <f t="shared" si="55"/>
        <v>III B</v>
      </c>
      <c r="Q886" s="19"/>
    </row>
    <row r="887" spans="1:17" s="1" customFormat="1" ht="13.5" x14ac:dyDescent="0.25">
      <c r="A887" s="11" t="s">
        <v>700</v>
      </c>
      <c r="B887" s="12" t="s">
        <v>739</v>
      </c>
      <c r="C887" s="12" t="s">
        <v>742</v>
      </c>
      <c r="D887" s="13">
        <v>498</v>
      </c>
      <c r="E887" s="14" t="str">
        <f t="shared" si="53"/>
        <v>5</v>
      </c>
      <c r="F887" s="15"/>
      <c r="G887" s="15"/>
      <c r="H887" s="15"/>
      <c r="I887" s="15"/>
      <c r="J887" s="15"/>
      <c r="K887" s="15"/>
      <c r="L887" s="15"/>
      <c r="M887" s="15">
        <f t="shared" si="56"/>
        <v>0</v>
      </c>
      <c r="N887" s="16"/>
      <c r="O887" s="17">
        <f t="shared" si="54"/>
        <v>5</v>
      </c>
      <c r="P887" s="18" t="str">
        <f t="shared" si="55"/>
        <v>III B</v>
      </c>
      <c r="Q887" s="19"/>
    </row>
    <row r="888" spans="1:17" s="1" customFormat="1" ht="13.5" x14ac:dyDescent="0.25">
      <c r="A888" s="11" t="s">
        <v>700</v>
      </c>
      <c r="B888" s="12" t="s">
        <v>739</v>
      </c>
      <c r="C888" s="12" t="s">
        <v>739</v>
      </c>
      <c r="D888" s="13">
        <v>395</v>
      </c>
      <c r="E888" s="14" t="str">
        <f t="shared" si="53"/>
        <v>5</v>
      </c>
      <c r="F888" s="15"/>
      <c r="G888" s="15"/>
      <c r="H888" s="15"/>
      <c r="I888" s="15"/>
      <c r="J888" s="15"/>
      <c r="K888" s="15"/>
      <c r="L888" s="15"/>
      <c r="M888" s="15">
        <f t="shared" si="56"/>
        <v>0</v>
      </c>
      <c r="N888" s="16"/>
      <c r="O888" s="17">
        <f t="shared" si="54"/>
        <v>5</v>
      </c>
      <c r="P888" s="18" t="str">
        <f t="shared" si="55"/>
        <v>III B</v>
      </c>
      <c r="Q888" s="19"/>
    </row>
    <row r="889" spans="1:17" s="1" customFormat="1" ht="13.5" x14ac:dyDescent="0.25">
      <c r="A889" s="11" t="s">
        <v>700</v>
      </c>
      <c r="B889" s="12" t="s">
        <v>739</v>
      </c>
      <c r="C889" s="12" t="s">
        <v>743</v>
      </c>
      <c r="D889" s="13">
        <v>61</v>
      </c>
      <c r="E889" s="14" t="str">
        <f t="shared" si="53"/>
        <v>1</v>
      </c>
      <c r="F889" s="15"/>
      <c r="G889" s="15"/>
      <c r="H889" s="15"/>
      <c r="I889" s="15"/>
      <c r="J889" s="15"/>
      <c r="K889" s="15"/>
      <c r="L889" s="15"/>
      <c r="M889" s="15">
        <f t="shared" si="56"/>
        <v>0</v>
      </c>
      <c r="N889" s="16"/>
      <c r="O889" s="17">
        <f t="shared" si="54"/>
        <v>1</v>
      </c>
      <c r="P889" s="18" t="str">
        <f t="shared" si="55"/>
        <v>IV</v>
      </c>
      <c r="Q889" s="19"/>
    </row>
    <row r="890" spans="1:17" s="1" customFormat="1" ht="13.5" x14ac:dyDescent="0.25">
      <c r="A890" s="11" t="s">
        <v>700</v>
      </c>
      <c r="B890" s="12" t="s">
        <v>739</v>
      </c>
      <c r="C890" s="12" t="s">
        <v>744</v>
      </c>
      <c r="D890" s="13">
        <v>47</v>
      </c>
      <c r="E890" s="14" t="str">
        <f t="shared" si="53"/>
        <v>1</v>
      </c>
      <c r="F890" s="15"/>
      <c r="G890" s="15"/>
      <c r="H890" s="15"/>
      <c r="I890" s="15"/>
      <c r="J890" s="15"/>
      <c r="K890" s="15"/>
      <c r="L890" s="15"/>
      <c r="M890" s="15">
        <f t="shared" si="56"/>
        <v>0</v>
      </c>
      <c r="N890" s="16"/>
      <c r="O890" s="17">
        <f t="shared" si="54"/>
        <v>1</v>
      </c>
      <c r="P890" s="18" t="str">
        <f t="shared" si="55"/>
        <v>IV</v>
      </c>
      <c r="Q890" s="19"/>
    </row>
    <row r="891" spans="1:17" s="1" customFormat="1" ht="13.5" x14ac:dyDescent="0.25">
      <c r="A891" s="11" t="s">
        <v>700</v>
      </c>
      <c r="B891" s="12" t="s">
        <v>739</v>
      </c>
      <c r="C891" s="12" t="s">
        <v>745</v>
      </c>
      <c r="D891" s="13">
        <v>120</v>
      </c>
      <c r="E891" s="14" t="str">
        <f t="shared" si="53"/>
        <v>1</v>
      </c>
      <c r="F891" s="15"/>
      <c r="G891" s="15"/>
      <c r="H891" s="15"/>
      <c r="I891" s="15"/>
      <c r="J891" s="15"/>
      <c r="K891" s="15"/>
      <c r="L891" s="15"/>
      <c r="M891" s="15">
        <f t="shared" si="56"/>
        <v>0</v>
      </c>
      <c r="N891" s="16"/>
      <c r="O891" s="17">
        <f t="shared" si="54"/>
        <v>1</v>
      </c>
      <c r="P891" s="18" t="str">
        <f t="shared" si="55"/>
        <v>IV</v>
      </c>
      <c r="Q891" s="19"/>
    </row>
    <row r="892" spans="1:17" s="1" customFormat="1" ht="13.5" x14ac:dyDescent="0.25">
      <c r="A892" s="11" t="s">
        <v>700</v>
      </c>
      <c r="B892" s="12" t="s">
        <v>739</v>
      </c>
      <c r="C892" s="12" t="s">
        <v>746</v>
      </c>
      <c r="D892" s="13">
        <v>68</v>
      </c>
      <c r="E892" s="14" t="str">
        <f t="shared" si="53"/>
        <v>1</v>
      </c>
      <c r="F892" s="15"/>
      <c r="G892" s="15"/>
      <c r="H892" s="15"/>
      <c r="I892" s="15"/>
      <c r="J892" s="15"/>
      <c r="K892" s="15"/>
      <c r="L892" s="15"/>
      <c r="M892" s="15">
        <f t="shared" si="56"/>
        <v>0</v>
      </c>
      <c r="N892" s="16"/>
      <c r="O892" s="17">
        <f t="shared" si="54"/>
        <v>1</v>
      </c>
      <c r="P892" s="18" t="str">
        <f t="shared" si="55"/>
        <v>IV</v>
      </c>
      <c r="Q892" s="19"/>
    </row>
    <row r="893" spans="1:17" s="1" customFormat="1" ht="13.5" x14ac:dyDescent="0.25">
      <c r="A893" s="11" t="s">
        <v>700</v>
      </c>
      <c r="B893" s="12" t="s">
        <v>739</v>
      </c>
      <c r="C893" s="12" t="s">
        <v>747</v>
      </c>
      <c r="D893" s="13">
        <v>89</v>
      </c>
      <c r="E893" s="14" t="str">
        <f t="shared" si="53"/>
        <v>1</v>
      </c>
      <c r="F893" s="15"/>
      <c r="G893" s="15"/>
      <c r="H893" s="15"/>
      <c r="I893" s="15"/>
      <c r="J893" s="15"/>
      <c r="K893" s="15"/>
      <c r="L893" s="15"/>
      <c r="M893" s="15">
        <f t="shared" si="56"/>
        <v>0</v>
      </c>
      <c r="N893" s="16"/>
      <c r="O893" s="17">
        <f t="shared" si="54"/>
        <v>1</v>
      </c>
      <c r="P893" s="18" t="str">
        <f t="shared" si="55"/>
        <v>IV</v>
      </c>
      <c r="Q893" s="19"/>
    </row>
    <row r="894" spans="1:17" s="1" customFormat="1" ht="13.5" x14ac:dyDescent="0.25">
      <c r="A894" s="11" t="s">
        <v>700</v>
      </c>
      <c r="B894" s="12" t="s">
        <v>739</v>
      </c>
      <c r="C894" s="12" t="s">
        <v>748</v>
      </c>
      <c r="D894" s="13">
        <v>40</v>
      </c>
      <c r="E894" s="14" t="str">
        <f t="shared" si="53"/>
        <v>1</v>
      </c>
      <c r="F894" s="15"/>
      <c r="G894" s="15"/>
      <c r="H894" s="15"/>
      <c r="I894" s="15"/>
      <c r="J894" s="15"/>
      <c r="K894" s="15"/>
      <c r="L894" s="15"/>
      <c r="M894" s="15">
        <f t="shared" si="56"/>
        <v>0</v>
      </c>
      <c r="N894" s="16"/>
      <c r="O894" s="17">
        <f t="shared" si="54"/>
        <v>1</v>
      </c>
      <c r="P894" s="18" t="str">
        <f t="shared" si="55"/>
        <v>IV</v>
      </c>
      <c r="Q894" s="19"/>
    </row>
    <row r="895" spans="1:17" s="1" customFormat="1" ht="13.5" x14ac:dyDescent="0.25">
      <c r="A895" s="11" t="s">
        <v>700</v>
      </c>
      <c r="B895" s="12" t="s">
        <v>739</v>
      </c>
      <c r="C895" s="12" t="s">
        <v>749</v>
      </c>
      <c r="D895" s="13">
        <v>188</v>
      </c>
      <c r="E895" s="14" t="str">
        <f t="shared" ref="E895:E958" si="57">IF(D895&gt;50000,"20",IF(D895&gt;15000,"15",IF(D895&gt;5000,"14",IF(D895&gt;3000,"12",IF(D895&gt;1000,"10",IF(D895&gt;200,"5",IF(D895&gt;=0,"1",)))))))</f>
        <v>1</v>
      </c>
      <c r="F895" s="15"/>
      <c r="G895" s="15"/>
      <c r="H895" s="15"/>
      <c r="I895" s="15"/>
      <c r="J895" s="15"/>
      <c r="K895" s="15"/>
      <c r="L895" s="15"/>
      <c r="M895" s="15">
        <f t="shared" si="56"/>
        <v>0</v>
      </c>
      <c r="N895" s="16"/>
      <c r="O895" s="17">
        <f t="shared" si="54"/>
        <v>1</v>
      </c>
      <c r="P895" s="18" t="str">
        <f t="shared" si="55"/>
        <v>IV</v>
      </c>
      <c r="Q895" s="19"/>
    </row>
    <row r="896" spans="1:17" s="1" customFormat="1" ht="13.5" x14ac:dyDescent="0.25">
      <c r="A896" s="11" t="s">
        <v>700</v>
      </c>
      <c r="B896" s="12" t="s">
        <v>739</v>
      </c>
      <c r="C896" s="12" t="s">
        <v>750</v>
      </c>
      <c r="D896" s="13">
        <v>41</v>
      </c>
      <c r="E896" s="14" t="str">
        <f t="shared" si="57"/>
        <v>1</v>
      </c>
      <c r="F896" s="15"/>
      <c r="G896" s="15"/>
      <c r="H896" s="15"/>
      <c r="I896" s="15"/>
      <c r="J896" s="15"/>
      <c r="K896" s="15"/>
      <c r="L896" s="15"/>
      <c r="M896" s="15">
        <f t="shared" si="56"/>
        <v>0</v>
      </c>
      <c r="N896" s="16"/>
      <c r="O896" s="17">
        <f t="shared" si="54"/>
        <v>1</v>
      </c>
      <c r="P896" s="18" t="str">
        <f t="shared" si="55"/>
        <v>IV</v>
      </c>
      <c r="Q896" s="19"/>
    </row>
    <row r="897" spans="1:17" s="1" customFormat="1" ht="13.5" x14ac:dyDescent="0.25">
      <c r="A897" s="11" t="s">
        <v>700</v>
      </c>
      <c r="B897" s="12" t="s">
        <v>751</v>
      </c>
      <c r="C897" s="12" t="s">
        <v>752</v>
      </c>
      <c r="D897" s="13">
        <v>107</v>
      </c>
      <c r="E897" s="14" t="str">
        <f t="shared" si="57"/>
        <v>1</v>
      </c>
      <c r="F897" s="15"/>
      <c r="G897" s="15"/>
      <c r="H897" s="15"/>
      <c r="I897" s="15"/>
      <c r="J897" s="15"/>
      <c r="K897" s="15"/>
      <c r="L897" s="15"/>
      <c r="M897" s="15">
        <f t="shared" si="56"/>
        <v>0</v>
      </c>
      <c r="N897" s="16"/>
      <c r="O897" s="17">
        <f t="shared" si="54"/>
        <v>1</v>
      </c>
      <c r="P897" s="18" t="str">
        <f t="shared" si="55"/>
        <v>IV</v>
      </c>
      <c r="Q897" s="19"/>
    </row>
    <row r="898" spans="1:17" s="1" customFormat="1" ht="13.5" x14ac:dyDescent="0.25">
      <c r="A898" s="11" t="s">
        <v>700</v>
      </c>
      <c r="B898" s="12" t="s">
        <v>751</v>
      </c>
      <c r="C898" s="12" t="s">
        <v>753</v>
      </c>
      <c r="D898" s="13">
        <v>346</v>
      </c>
      <c r="E898" s="14" t="str">
        <f t="shared" si="57"/>
        <v>5</v>
      </c>
      <c r="F898" s="15"/>
      <c r="G898" s="15"/>
      <c r="H898" s="15"/>
      <c r="I898" s="15"/>
      <c r="J898" s="15"/>
      <c r="K898" s="15"/>
      <c r="L898" s="15"/>
      <c r="M898" s="15">
        <f t="shared" si="56"/>
        <v>0</v>
      </c>
      <c r="N898" s="16"/>
      <c r="O898" s="17">
        <f t="shared" si="54"/>
        <v>5</v>
      </c>
      <c r="P898" s="18" t="str">
        <f t="shared" si="55"/>
        <v>III B</v>
      </c>
      <c r="Q898" s="19"/>
    </row>
    <row r="899" spans="1:17" s="1" customFormat="1" ht="13.5" x14ac:dyDescent="0.25">
      <c r="A899" s="11" t="s">
        <v>700</v>
      </c>
      <c r="B899" s="12" t="s">
        <v>751</v>
      </c>
      <c r="C899" s="12" t="s">
        <v>754</v>
      </c>
      <c r="D899" s="13">
        <v>537</v>
      </c>
      <c r="E899" s="14" t="str">
        <f t="shared" si="57"/>
        <v>5</v>
      </c>
      <c r="F899" s="15"/>
      <c r="G899" s="15"/>
      <c r="H899" s="15"/>
      <c r="I899" s="15"/>
      <c r="J899" s="15"/>
      <c r="K899" s="15"/>
      <c r="L899" s="15"/>
      <c r="M899" s="15">
        <f t="shared" si="56"/>
        <v>0</v>
      </c>
      <c r="N899" s="16"/>
      <c r="O899" s="17">
        <f t="shared" si="54"/>
        <v>5</v>
      </c>
      <c r="P899" s="18" t="str">
        <f t="shared" si="55"/>
        <v>III B</v>
      </c>
      <c r="Q899" s="19"/>
    </row>
    <row r="900" spans="1:17" s="1" customFormat="1" ht="13.5" x14ac:dyDescent="0.25">
      <c r="A900" s="11" t="s">
        <v>700</v>
      </c>
      <c r="B900" s="12" t="s">
        <v>755</v>
      </c>
      <c r="C900" s="12" t="s">
        <v>756</v>
      </c>
      <c r="D900" s="13">
        <v>412</v>
      </c>
      <c r="E900" s="14" t="str">
        <f t="shared" si="57"/>
        <v>5</v>
      </c>
      <c r="F900" s="15"/>
      <c r="G900" s="15"/>
      <c r="H900" s="15"/>
      <c r="I900" s="15"/>
      <c r="J900" s="15"/>
      <c r="K900" s="15"/>
      <c r="L900" s="15"/>
      <c r="M900" s="15">
        <f t="shared" si="56"/>
        <v>0</v>
      </c>
      <c r="N900" s="16"/>
      <c r="O900" s="17">
        <f t="shared" si="54"/>
        <v>5</v>
      </c>
      <c r="P900" s="18" t="str">
        <f t="shared" si="55"/>
        <v>III B</v>
      </c>
      <c r="Q900" s="19"/>
    </row>
    <row r="901" spans="1:17" s="1" customFormat="1" ht="27" x14ac:dyDescent="0.25">
      <c r="A901" s="11" t="s">
        <v>700</v>
      </c>
      <c r="B901" s="12" t="s">
        <v>757</v>
      </c>
      <c r="C901" s="12" t="s">
        <v>757</v>
      </c>
      <c r="D901" s="13">
        <v>946</v>
      </c>
      <c r="E901" s="14" t="str">
        <f t="shared" si="57"/>
        <v>5</v>
      </c>
      <c r="F901" s="15"/>
      <c r="G901" s="15"/>
      <c r="H901" s="15"/>
      <c r="I901" s="15"/>
      <c r="J901" s="15"/>
      <c r="K901" s="15"/>
      <c r="L901" s="15"/>
      <c r="M901" s="15">
        <f t="shared" si="56"/>
        <v>0</v>
      </c>
      <c r="N901" s="16"/>
      <c r="O901" s="17">
        <f t="shared" si="54"/>
        <v>5</v>
      </c>
      <c r="P901" s="18" t="str">
        <f t="shared" si="55"/>
        <v>III B</v>
      </c>
      <c r="Q901" s="19"/>
    </row>
    <row r="902" spans="1:17" s="1" customFormat="1" ht="13.5" x14ac:dyDescent="0.25">
      <c r="A902" s="11" t="s">
        <v>700</v>
      </c>
      <c r="B902" s="12" t="s">
        <v>758</v>
      </c>
      <c r="C902" s="12" t="s">
        <v>758</v>
      </c>
      <c r="D902" s="13">
        <v>1801</v>
      </c>
      <c r="E902" s="14" t="str">
        <f t="shared" si="57"/>
        <v>10</v>
      </c>
      <c r="F902" s="15"/>
      <c r="G902" s="15"/>
      <c r="H902" s="15"/>
      <c r="I902" s="15"/>
      <c r="J902" s="15"/>
      <c r="K902" s="15"/>
      <c r="L902" s="15"/>
      <c r="M902" s="15">
        <f t="shared" si="56"/>
        <v>0</v>
      </c>
      <c r="N902" s="16"/>
      <c r="O902" s="17">
        <f t="shared" si="54"/>
        <v>10</v>
      </c>
      <c r="P902" s="18" t="str">
        <f t="shared" si="55"/>
        <v>III A</v>
      </c>
      <c r="Q902" s="19"/>
    </row>
    <row r="903" spans="1:17" s="1" customFormat="1" ht="13.5" x14ac:dyDescent="0.25">
      <c r="A903" s="11" t="s">
        <v>700</v>
      </c>
      <c r="B903" s="12" t="s">
        <v>758</v>
      </c>
      <c r="C903" s="12" t="s">
        <v>759</v>
      </c>
      <c r="D903" s="13">
        <v>1375</v>
      </c>
      <c r="E903" s="14" t="str">
        <f t="shared" si="57"/>
        <v>10</v>
      </c>
      <c r="F903" s="15"/>
      <c r="G903" s="15"/>
      <c r="H903" s="15"/>
      <c r="I903" s="15"/>
      <c r="J903" s="15"/>
      <c r="K903" s="15"/>
      <c r="L903" s="15"/>
      <c r="M903" s="15">
        <f t="shared" si="56"/>
        <v>0</v>
      </c>
      <c r="N903" s="16"/>
      <c r="O903" s="17">
        <f t="shared" si="54"/>
        <v>10</v>
      </c>
      <c r="P903" s="18" t="str">
        <f t="shared" si="55"/>
        <v>III A</v>
      </c>
      <c r="Q903" s="19"/>
    </row>
    <row r="904" spans="1:17" s="1" customFormat="1" ht="13.5" x14ac:dyDescent="0.25">
      <c r="A904" s="11" t="s">
        <v>700</v>
      </c>
      <c r="B904" s="12" t="s">
        <v>760</v>
      </c>
      <c r="C904" s="12" t="s">
        <v>761</v>
      </c>
      <c r="D904" s="13">
        <v>4023</v>
      </c>
      <c r="E904" s="14" t="str">
        <f t="shared" si="57"/>
        <v>12</v>
      </c>
      <c r="F904" s="15">
        <v>1</v>
      </c>
      <c r="G904" s="15"/>
      <c r="H904" s="15"/>
      <c r="I904" s="15"/>
      <c r="J904" s="15"/>
      <c r="K904" s="15"/>
      <c r="L904" s="15"/>
      <c r="M904" s="15">
        <f t="shared" si="56"/>
        <v>1</v>
      </c>
      <c r="N904" s="16"/>
      <c r="O904" s="17">
        <f t="shared" ref="O904:O967" si="58">E904+M904+N904</f>
        <v>13</v>
      </c>
      <c r="P904" s="18" t="str">
        <f t="shared" ref="P904:P967" si="59">IF(O904&gt;24,"I A",IF(O904&gt;20,"I B",IF(O904&gt;15,"II A",IF(O904&gt;10,"II B",IF(O904&gt;5,"III A",IF(O904&gt;2,"III B",IF(O904&gt;=0,"IV",)))))))</f>
        <v>II B</v>
      </c>
      <c r="Q904" s="19" t="s">
        <v>762</v>
      </c>
    </row>
    <row r="905" spans="1:17" s="1" customFormat="1" ht="13.5" x14ac:dyDescent="0.25">
      <c r="A905" s="11" t="s">
        <v>700</v>
      </c>
      <c r="B905" s="12" t="s">
        <v>760</v>
      </c>
      <c r="C905" s="12" t="s">
        <v>763</v>
      </c>
      <c r="D905" s="13">
        <v>75</v>
      </c>
      <c r="E905" s="14" t="str">
        <f t="shared" si="57"/>
        <v>1</v>
      </c>
      <c r="F905" s="15"/>
      <c r="G905" s="15"/>
      <c r="H905" s="15"/>
      <c r="I905" s="15"/>
      <c r="J905" s="15"/>
      <c r="K905" s="15"/>
      <c r="L905" s="15"/>
      <c r="M905" s="15">
        <f t="shared" ref="M905:M968" si="60">SUM(F905:L905)</f>
        <v>0</v>
      </c>
      <c r="N905" s="16"/>
      <c r="O905" s="17">
        <f t="shared" si="58"/>
        <v>1</v>
      </c>
      <c r="P905" s="18" t="str">
        <f t="shared" si="59"/>
        <v>IV</v>
      </c>
      <c r="Q905" s="19"/>
    </row>
    <row r="906" spans="1:17" s="1" customFormat="1" ht="13.5" x14ac:dyDescent="0.25">
      <c r="A906" s="11" t="s">
        <v>700</v>
      </c>
      <c r="B906" s="12" t="s">
        <v>760</v>
      </c>
      <c r="C906" s="12" t="s">
        <v>764</v>
      </c>
      <c r="D906" s="13">
        <v>773</v>
      </c>
      <c r="E906" s="14" t="str">
        <f t="shared" si="57"/>
        <v>5</v>
      </c>
      <c r="F906" s="15"/>
      <c r="G906" s="15"/>
      <c r="H906" s="15"/>
      <c r="I906" s="15"/>
      <c r="J906" s="15"/>
      <c r="K906" s="15"/>
      <c r="L906" s="15"/>
      <c r="M906" s="15">
        <f t="shared" si="60"/>
        <v>0</v>
      </c>
      <c r="N906" s="16"/>
      <c r="O906" s="17">
        <f t="shared" si="58"/>
        <v>5</v>
      </c>
      <c r="P906" s="18" t="str">
        <f t="shared" si="59"/>
        <v>III B</v>
      </c>
      <c r="Q906" s="19"/>
    </row>
    <row r="907" spans="1:17" s="1" customFormat="1" ht="13.5" x14ac:dyDescent="0.25">
      <c r="A907" s="11" t="s">
        <v>700</v>
      </c>
      <c r="B907" s="12" t="s">
        <v>760</v>
      </c>
      <c r="C907" s="12" t="s">
        <v>765</v>
      </c>
      <c r="D907" s="13">
        <v>86</v>
      </c>
      <c r="E907" s="14" t="str">
        <f t="shared" si="57"/>
        <v>1</v>
      </c>
      <c r="F907" s="15">
        <v>1</v>
      </c>
      <c r="G907" s="15"/>
      <c r="H907" s="15"/>
      <c r="I907" s="15"/>
      <c r="J907" s="15"/>
      <c r="K907" s="15"/>
      <c r="L907" s="15"/>
      <c r="M907" s="15">
        <f t="shared" si="60"/>
        <v>1</v>
      </c>
      <c r="N907" s="16"/>
      <c r="O907" s="17">
        <f t="shared" si="58"/>
        <v>2</v>
      </c>
      <c r="P907" s="18" t="str">
        <f t="shared" si="59"/>
        <v>IV</v>
      </c>
      <c r="Q907" s="19" t="s">
        <v>766</v>
      </c>
    </row>
    <row r="908" spans="1:17" s="1" customFormat="1" ht="13.5" x14ac:dyDescent="0.25">
      <c r="A908" s="11" t="s">
        <v>700</v>
      </c>
      <c r="B908" s="12" t="s">
        <v>760</v>
      </c>
      <c r="C908" s="12" t="s">
        <v>760</v>
      </c>
      <c r="D908" s="13">
        <v>2319</v>
      </c>
      <c r="E908" s="14" t="str">
        <f t="shared" si="57"/>
        <v>10</v>
      </c>
      <c r="F908" s="15">
        <v>1</v>
      </c>
      <c r="G908" s="15"/>
      <c r="H908" s="15"/>
      <c r="I908" s="15"/>
      <c r="J908" s="15"/>
      <c r="K908" s="15"/>
      <c r="L908" s="15"/>
      <c r="M908" s="15">
        <f t="shared" si="60"/>
        <v>1</v>
      </c>
      <c r="N908" s="16"/>
      <c r="O908" s="17">
        <f t="shared" si="58"/>
        <v>11</v>
      </c>
      <c r="P908" s="18" t="str">
        <f t="shared" si="59"/>
        <v>II B</v>
      </c>
      <c r="Q908" s="19" t="s">
        <v>766</v>
      </c>
    </row>
    <row r="909" spans="1:17" s="1" customFormat="1" ht="13.5" x14ac:dyDescent="0.25">
      <c r="A909" s="11" t="s">
        <v>700</v>
      </c>
      <c r="B909" s="12" t="s">
        <v>760</v>
      </c>
      <c r="C909" s="12" t="s">
        <v>767</v>
      </c>
      <c r="D909" s="13">
        <v>3822</v>
      </c>
      <c r="E909" s="14" t="str">
        <f t="shared" si="57"/>
        <v>12</v>
      </c>
      <c r="F909" s="15"/>
      <c r="G909" s="15"/>
      <c r="H909" s="15"/>
      <c r="I909" s="15"/>
      <c r="J909" s="15"/>
      <c r="K909" s="15"/>
      <c r="L909" s="15"/>
      <c r="M909" s="15">
        <f t="shared" si="60"/>
        <v>0</v>
      </c>
      <c r="N909" s="16"/>
      <c r="O909" s="17">
        <f t="shared" si="58"/>
        <v>12</v>
      </c>
      <c r="P909" s="18" t="str">
        <f t="shared" si="59"/>
        <v>II B</v>
      </c>
      <c r="Q909" s="19"/>
    </row>
    <row r="910" spans="1:17" s="1" customFormat="1" ht="13.5" x14ac:dyDescent="0.25">
      <c r="A910" s="11" t="s">
        <v>700</v>
      </c>
      <c r="B910" s="12" t="s">
        <v>760</v>
      </c>
      <c r="C910" s="12" t="s">
        <v>768</v>
      </c>
      <c r="D910" s="13">
        <v>29</v>
      </c>
      <c r="E910" s="14" t="str">
        <f t="shared" si="57"/>
        <v>1</v>
      </c>
      <c r="F910" s="15"/>
      <c r="G910" s="15"/>
      <c r="H910" s="15"/>
      <c r="I910" s="15"/>
      <c r="J910" s="15"/>
      <c r="K910" s="15"/>
      <c r="L910" s="15"/>
      <c r="M910" s="15">
        <f t="shared" si="60"/>
        <v>0</v>
      </c>
      <c r="N910" s="16"/>
      <c r="O910" s="17">
        <f t="shared" si="58"/>
        <v>1</v>
      </c>
      <c r="P910" s="18" t="str">
        <f t="shared" si="59"/>
        <v>IV</v>
      </c>
      <c r="Q910" s="19"/>
    </row>
    <row r="911" spans="1:17" s="1" customFormat="1" ht="13.5" x14ac:dyDescent="0.25">
      <c r="A911" s="11" t="s">
        <v>700</v>
      </c>
      <c r="B911" s="12" t="s">
        <v>760</v>
      </c>
      <c r="C911" s="12" t="s">
        <v>769</v>
      </c>
      <c r="D911" s="13">
        <v>187</v>
      </c>
      <c r="E911" s="14" t="str">
        <f t="shared" si="57"/>
        <v>1</v>
      </c>
      <c r="F911" s="15"/>
      <c r="G911" s="15"/>
      <c r="H911" s="15"/>
      <c r="I911" s="15"/>
      <c r="J911" s="15"/>
      <c r="K911" s="15"/>
      <c r="L911" s="15"/>
      <c r="M911" s="15">
        <f t="shared" si="60"/>
        <v>0</v>
      </c>
      <c r="N911" s="16"/>
      <c r="O911" s="17">
        <f t="shared" si="58"/>
        <v>1</v>
      </c>
      <c r="P911" s="18" t="str">
        <f t="shared" si="59"/>
        <v>IV</v>
      </c>
      <c r="Q911" s="19"/>
    </row>
    <row r="912" spans="1:17" s="1" customFormat="1" ht="13.5" x14ac:dyDescent="0.25">
      <c r="A912" s="11" t="s">
        <v>700</v>
      </c>
      <c r="B912" s="12" t="s">
        <v>760</v>
      </c>
      <c r="C912" s="12" t="s">
        <v>770</v>
      </c>
      <c r="D912" s="13">
        <v>305</v>
      </c>
      <c r="E912" s="14" t="str">
        <f t="shared" si="57"/>
        <v>5</v>
      </c>
      <c r="F912" s="15"/>
      <c r="G912" s="15"/>
      <c r="H912" s="15"/>
      <c r="I912" s="15"/>
      <c r="J912" s="15"/>
      <c r="K912" s="15"/>
      <c r="L912" s="15"/>
      <c r="M912" s="15">
        <f t="shared" si="60"/>
        <v>0</v>
      </c>
      <c r="N912" s="16"/>
      <c r="O912" s="17">
        <f t="shared" si="58"/>
        <v>5</v>
      </c>
      <c r="P912" s="18" t="str">
        <f t="shared" si="59"/>
        <v>III B</v>
      </c>
      <c r="Q912" s="19"/>
    </row>
    <row r="913" spans="1:17" s="1" customFormat="1" ht="13.5" x14ac:dyDescent="0.25">
      <c r="A913" s="11" t="s">
        <v>700</v>
      </c>
      <c r="B913" s="12" t="s">
        <v>760</v>
      </c>
      <c r="C913" s="12" t="s">
        <v>771</v>
      </c>
      <c r="D913" s="13">
        <v>834</v>
      </c>
      <c r="E913" s="14" t="str">
        <f t="shared" si="57"/>
        <v>5</v>
      </c>
      <c r="F913" s="15"/>
      <c r="G913" s="15"/>
      <c r="H913" s="15"/>
      <c r="I913" s="15"/>
      <c r="J913" s="15"/>
      <c r="K913" s="15"/>
      <c r="L913" s="15"/>
      <c r="M913" s="15">
        <f t="shared" si="60"/>
        <v>0</v>
      </c>
      <c r="N913" s="16"/>
      <c r="O913" s="17">
        <f t="shared" si="58"/>
        <v>5</v>
      </c>
      <c r="P913" s="18" t="str">
        <f t="shared" si="59"/>
        <v>III B</v>
      </c>
      <c r="Q913" s="19"/>
    </row>
    <row r="914" spans="1:17" s="1" customFormat="1" ht="13.5" x14ac:dyDescent="0.25">
      <c r="A914" s="11" t="s">
        <v>700</v>
      </c>
      <c r="B914" s="12" t="s">
        <v>760</v>
      </c>
      <c r="C914" s="12" t="s">
        <v>772</v>
      </c>
      <c r="D914" s="13">
        <v>773</v>
      </c>
      <c r="E914" s="14" t="str">
        <f t="shared" si="57"/>
        <v>5</v>
      </c>
      <c r="F914" s="15"/>
      <c r="G914" s="15"/>
      <c r="H914" s="15"/>
      <c r="I914" s="15"/>
      <c r="J914" s="15"/>
      <c r="K914" s="15"/>
      <c r="L914" s="15"/>
      <c r="M914" s="15">
        <f t="shared" si="60"/>
        <v>0</v>
      </c>
      <c r="N914" s="16"/>
      <c r="O914" s="17">
        <f t="shared" si="58"/>
        <v>5</v>
      </c>
      <c r="P914" s="18" t="str">
        <f t="shared" si="59"/>
        <v>III B</v>
      </c>
      <c r="Q914" s="19"/>
    </row>
    <row r="915" spans="1:17" s="1" customFormat="1" ht="13.5" x14ac:dyDescent="0.25">
      <c r="A915" s="11" t="s">
        <v>700</v>
      </c>
      <c r="B915" s="12" t="s">
        <v>773</v>
      </c>
      <c r="C915" s="12" t="s">
        <v>773</v>
      </c>
      <c r="D915" s="13">
        <v>687</v>
      </c>
      <c r="E915" s="14" t="str">
        <f t="shared" si="57"/>
        <v>5</v>
      </c>
      <c r="F915" s="15"/>
      <c r="G915" s="15"/>
      <c r="H915" s="15"/>
      <c r="I915" s="15"/>
      <c r="J915" s="15"/>
      <c r="K915" s="15"/>
      <c r="L915" s="15"/>
      <c r="M915" s="15">
        <f t="shared" si="60"/>
        <v>0</v>
      </c>
      <c r="N915" s="16"/>
      <c r="O915" s="17">
        <f t="shared" si="58"/>
        <v>5</v>
      </c>
      <c r="P915" s="18" t="str">
        <f t="shared" si="59"/>
        <v>III B</v>
      </c>
      <c r="Q915" s="19"/>
    </row>
    <row r="916" spans="1:17" s="1" customFormat="1" ht="13.5" x14ac:dyDescent="0.25">
      <c r="A916" s="11" t="s">
        <v>700</v>
      </c>
      <c r="B916" s="12" t="s">
        <v>774</v>
      </c>
      <c r="C916" s="12" t="s">
        <v>774</v>
      </c>
      <c r="D916" s="13">
        <v>542</v>
      </c>
      <c r="E916" s="14" t="str">
        <f t="shared" si="57"/>
        <v>5</v>
      </c>
      <c r="F916" s="15"/>
      <c r="G916" s="15"/>
      <c r="H916" s="15"/>
      <c r="I916" s="15"/>
      <c r="J916" s="15"/>
      <c r="K916" s="15"/>
      <c r="L916" s="15"/>
      <c r="M916" s="15">
        <f t="shared" si="60"/>
        <v>0</v>
      </c>
      <c r="N916" s="16"/>
      <c r="O916" s="17">
        <f t="shared" si="58"/>
        <v>5</v>
      </c>
      <c r="P916" s="18" t="str">
        <f t="shared" si="59"/>
        <v>III B</v>
      </c>
      <c r="Q916" s="19"/>
    </row>
    <row r="917" spans="1:17" s="1" customFormat="1" ht="13.5" x14ac:dyDescent="0.25">
      <c r="A917" s="11" t="s">
        <v>700</v>
      </c>
      <c r="B917" s="12" t="s">
        <v>775</v>
      </c>
      <c r="C917" s="12" t="s">
        <v>776</v>
      </c>
      <c r="D917" s="13">
        <v>72</v>
      </c>
      <c r="E917" s="14" t="str">
        <f t="shared" si="57"/>
        <v>1</v>
      </c>
      <c r="F917" s="15"/>
      <c r="G917" s="15"/>
      <c r="H917" s="15"/>
      <c r="I917" s="15"/>
      <c r="J917" s="15"/>
      <c r="K917" s="15"/>
      <c r="L917" s="15"/>
      <c r="M917" s="15">
        <f t="shared" si="60"/>
        <v>0</v>
      </c>
      <c r="N917" s="16"/>
      <c r="O917" s="17">
        <f t="shared" si="58"/>
        <v>1</v>
      </c>
      <c r="P917" s="18" t="str">
        <f t="shared" si="59"/>
        <v>IV</v>
      </c>
      <c r="Q917" s="19"/>
    </row>
    <row r="918" spans="1:17" s="1" customFormat="1" ht="13.5" x14ac:dyDescent="0.25">
      <c r="A918" s="11" t="s">
        <v>700</v>
      </c>
      <c r="B918" s="12" t="s">
        <v>775</v>
      </c>
      <c r="C918" s="12" t="s">
        <v>777</v>
      </c>
      <c r="D918" s="13">
        <v>64</v>
      </c>
      <c r="E918" s="14" t="str">
        <f t="shared" si="57"/>
        <v>1</v>
      </c>
      <c r="F918" s="15"/>
      <c r="G918" s="15"/>
      <c r="H918" s="15"/>
      <c r="I918" s="15"/>
      <c r="J918" s="15"/>
      <c r="K918" s="15"/>
      <c r="L918" s="15"/>
      <c r="M918" s="15">
        <f t="shared" si="60"/>
        <v>0</v>
      </c>
      <c r="N918" s="16"/>
      <c r="O918" s="17">
        <f t="shared" si="58"/>
        <v>1</v>
      </c>
      <c r="P918" s="18" t="str">
        <f t="shared" si="59"/>
        <v>IV</v>
      </c>
      <c r="Q918" s="19"/>
    </row>
    <row r="919" spans="1:17" s="1" customFormat="1" ht="13.5" x14ac:dyDescent="0.25">
      <c r="A919" s="11" t="s">
        <v>700</v>
      </c>
      <c r="B919" s="12" t="s">
        <v>778</v>
      </c>
      <c r="C919" s="12" t="s">
        <v>778</v>
      </c>
      <c r="D919" s="13">
        <v>262</v>
      </c>
      <c r="E919" s="14" t="str">
        <f t="shared" si="57"/>
        <v>5</v>
      </c>
      <c r="F919" s="15"/>
      <c r="G919" s="15"/>
      <c r="H919" s="15"/>
      <c r="I919" s="15"/>
      <c r="J919" s="15"/>
      <c r="K919" s="15"/>
      <c r="L919" s="15"/>
      <c r="M919" s="15">
        <f t="shared" si="60"/>
        <v>0</v>
      </c>
      <c r="N919" s="16"/>
      <c r="O919" s="17">
        <f t="shared" si="58"/>
        <v>5</v>
      </c>
      <c r="P919" s="18" t="str">
        <f t="shared" si="59"/>
        <v>III B</v>
      </c>
      <c r="Q919" s="19"/>
    </row>
    <row r="920" spans="1:17" s="1" customFormat="1" ht="13.5" x14ac:dyDescent="0.25">
      <c r="A920" s="11" t="s">
        <v>700</v>
      </c>
      <c r="B920" s="12" t="s">
        <v>778</v>
      </c>
      <c r="C920" s="12" t="s">
        <v>779</v>
      </c>
      <c r="D920" s="13">
        <v>55</v>
      </c>
      <c r="E920" s="14" t="str">
        <f t="shared" si="57"/>
        <v>1</v>
      </c>
      <c r="F920" s="15"/>
      <c r="G920" s="15"/>
      <c r="H920" s="15"/>
      <c r="I920" s="15"/>
      <c r="J920" s="15"/>
      <c r="K920" s="15"/>
      <c r="L920" s="15"/>
      <c r="M920" s="15">
        <f t="shared" si="60"/>
        <v>0</v>
      </c>
      <c r="N920" s="16"/>
      <c r="O920" s="17">
        <f t="shared" si="58"/>
        <v>1</v>
      </c>
      <c r="P920" s="18" t="str">
        <f t="shared" si="59"/>
        <v>IV</v>
      </c>
      <c r="Q920" s="19"/>
    </row>
    <row r="921" spans="1:17" s="1" customFormat="1" ht="13.5" x14ac:dyDescent="0.25">
      <c r="A921" s="11" t="s">
        <v>700</v>
      </c>
      <c r="B921" s="12" t="s">
        <v>780</v>
      </c>
      <c r="C921" s="12" t="s">
        <v>781</v>
      </c>
      <c r="D921" s="13">
        <v>220</v>
      </c>
      <c r="E921" s="14" t="str">
        <f t="shared" si="57"/>
        <v>5</v>
      </c>
      <c r="F921" s="15"/>
      <c r="G921" s="15"/>
      <c r="H921" s="15"/>
      <c r="I921" s="15"/>
      <c r="J921" s="15"/>
      <c r="K921" s="15"/>
      <c r="L921" s="15"/>
      <c r="M921" s="15">
        <f t="shared" si="60"/>
        <v>0</v>
      </c>
      <c r="N921" s="16"/>
      <c r="O921" s="17">
        <f t="shared" si="58"/>
        <v>5</v>
      </c>
      <c r="P921" s="18" t="str">
        <f t="shared" si="59"/>
        <v>III B</v>
      </c>
      <c r="Q921" s="19"/>
    </row>
    <row r="922" spans="1:17" s="1" customFormat="1" ht="13.5" x14ac:dyDescent="0.25">
      <c r="A922" s="11" t="s">
        <v>700</v>
      </c>
      <c r="B922" s="12" t="s">
        <v>782</v>
      </c>
      <c r="C922" s="12" t="s">
        <v>783</v>
      </c>
      <c r="D922" s="13">
        <v>376</v>
      </c>
      <c r="E922" s="14" t="str">
        <f t="shared" si="57"/>
        <v>5</v>
      </c>
      <c r="F922" s="15"/>
      <c r="G922" s="15"/>
      <c r="H922" s="15"/>
      <c r="I922" s="15"/>
      <c r="J922" s="15"/>
      <c r="K922" s="15"/>
      <c r="L922" s="15"/>
      <c r="M922" s="15">
        <f t="shared" si="60"/>
        <v>0</v>
      </c>
      <c r="N922" s="16"/>
      <c r="O922" s="17">
        <f t="shared" si="58"/>
        <v>5</v>
      </c>
      <c r="P922" s="18" t="str">
        <f t="shared" si="59"/>
        <v>III B</v>
      </c>
      <c r="Q922" s="19"/>
    </row>
    <row r="923" spans="1:17" s="1" customFormat="1" ht="13.5" x14ac:dyDescent="0.25">
      <c r="A923" s="11" t="s">
        <v>700</v>
      </c>
      <c r="B923" s="12" t="s">
        <v>782</v>
      </c>
      <c r="C923" s="12" t="s">
        <v>782</v>
      </c>
      <c r="D923" s="13">
        <v>382</v>
      </c>
      <c r="E923" s="14" t="str">
        <f t="shared" si="57"/>
        <v>5</v>
      </c>
      <c r="F923" s="15"/>
      <c r="G923" s="15"/>
      <c r="H923" s="15"/>
      <c r="I923" s="15"/>
      <c r="J923" s="15"/>
      <c r="K923" s="15"/>
      <c r="L923" s="15"/>
      <c r="M923" s="15">
        <f t="shared" si="60"/>
        <v>0</v>
      </c>
      <c r="N923" s="16"/>
      <c r="O923" s="17">
        <f t="shared" si="58"/>
        <v>5</v>
      </c>
      <c r="P923" s="18" t="str">
        <f t="shared" si="59"/>
        <v>III B</v>
      </c>
      <c r="Q923" s="19"/>
    </row>
    <row r="924" spans="1:17" s="1" customFormat="1" ht="13.5" x14ac:dyDescent="0.25">
      <c r="A924" s="11" t="s">
        <v>700</v>
      </c>
      <c r="B924" s="12" t="s">
        <v>782</v>
      </c>
      <c r="C924" s="12" t="s">
        <v>784</v>
      </c>
      <c r="D924" s="13">
        <v>85</v>
      </c>
      <c r="E924" s="14" t="str">
        <f t="shared" si="57"/>
        <v>1</v>
      </c>
      <c r="F924" s="15"/>
      <c r="G924" s="15"/>
      <c r="H924" s="15"/>
      <c r="I924" s="15"/>
      <c r="J924" s="15"/>
      <c r="K924" s="15"/>
      <c r="L924" s="15"/>
      <c r="M924" s="15">
        <f t="shared" si="60"/>
        <v>0</v>
      </c>
      <c r="N924" s="16"/>
      <c r="O924" s="17">
        <f t="shared" si="58"/>
        <v>1</v>
      </c>
      <c r="P924" s="18" t="str">
        <f t="shared" si="59"/>
        <v>IV</v>
      </c>
      <c r="Q924" s="19"/>
    </row>
    <row r="925" spans="1:17" s="1" customFormat="1" ht="13.5" x14ac:dyDescent="0.25">
      <c r="A925" s="11" t="s">
        <v>700</v>
      </c>
      <c r="B925" s="12" t="s">
        <v>782</v>
      </c>
      <c r="C925" s="12" t="s">
        <v>785</v>
      </c>
      <c r="D925" s="13">
        <v>206</v>
      </c>
      <c r="E925" s="14" t="str">
        <f t="shared" si="57"/>
        <v>5</v>
      </c>
      <c r="F925" s="15"/>
      <c r="G925" s="15"/>
      <c r="H925" s="15"/>
      <c r="I925" s="15"/>
      <c r="J925" s="15"/>
      <c r="K925" s="15"/>
      <c r="L925" s="15"/>
      <c r="M925" s="15">
        <f t="shared" si="60"/>
        <v>0</v>
      </c>
      <c r="N925" s="16"/>
      <c r="O925" s="17">
        <f t="shared" si="58"/>
        <v>5</v>
      </c>
      <c r="P925" s="18" t="str">
        <f t="shared" si="59"/>
        <v>III B</v>
      </c>
      <c r="Q925" s="19"/>
    </row>
    <row r="926" spans="1:17" s="1" customFormat="1" ht="13.5" x14ac:dyDescent="0.25">
      <c r="A926" s="11" t="s">
        <v>700</v>
      </c>
      <c r="B926" s="12" t="s">
        <v>782</v>
      </c>
      <c r="C926" s="12" t="s">
        <v>786</v>
      </c>
      <c r="D926" s="13">
        <v>18</v>
      </c>
      <c r="E926" s="14" t="str">
        <f t="shared" si="57"/>
        <v>1</v>
      </c>
      <c r="F926" s="15"/>
      <c r="G926" s="15"/>
      <c r="H926" s="15"/>
      <c r="I926" s="15"/>
      <c r="J926" s="15"/>
      <c r="K926" s="15"/>
      <c r="L926" s="15"/>
      <c r="M926" s="15">
        <f t="shared" si="60"/>
        <v>0</v>
      </c>
      <c r="N926" s="16"/>
      <c r="O926" s="17">
        <f t="shared" si="58"/>
        <v>1</v>
      </c>
      <c r="P926" s="18" t="str">
        <f t="shared" si="59"/>
        <v>IV</v>
      </c>
      <c r="Q926" s="19"/>
    </row>
    <row r="927" spans="1:17" s="1" customFormat="1" ht="13.5" x14ac:dyDescent="0.25">
      <c r="A927" s="11" t="s">
        <v>700</v>
      </c>
      <c r="B927" s="12" t="s">
        <v>787</v>
      </c>
      <c r="C927" s="12" t="s">
        <v>787</v>
      </c>
      <c r="D927" s="13">
        <v>154</v>
      </c>
      <c r="E927" s="14" t="str">
        <f t="shared" si="57"/>
        <v>1</v>
      </c>
      <c r="F927" s="15"/>
      <c r="G927" s="15"/>
      <c r="H927" s="15"/>
      <c r="I927" s="15"/>
      <c r="J927" s="15"/>
      <c r="K927" s="15"/>
      <c r="L927" s="15"/>
      <c r="M927" s="15">
        <f t="shared" si="60"/>
        <v>0</v>
      </c>
      <c r="N927" s="16"/>
      <c r="O927" s="17">
        <f t="shared" si="58"/>
        <v>1</v>
      </c>
      <c r="P927" s="18" t="str">
        <f t="shared" si="59"/>
        <v>IV</v>
      </c>
      <c r="Q927" s="19"/>
    </row>
    <row r="928" spans="1:17" s="1" customFormat="1" ht="13.5" x14ac:dyDescent="0.25">
      <c r="A928" s="11" t="s">
        <v>700</v>
      </c>
      <c r="B928" s="12" t="s">
        <v>787</v>
      </c>
      <c r="C928" s="12" t="s">
        <v>788</v>
      </c>
      <c r="D928" s="13">
        <v>33</v>
      </c>
      <c r="E928" s="14" t="str">
        <f t="shared" si="57"/>
        <v>1</v>
      </c>
      <c r="F928" s="15"/>
      <c r="G928" s="15"/>
      <c r="H928" s="15"/>
      <c r="I928" s="15"/>
      <c r="J928" s="15"/>
      <c r="K928" s="15"/>
      <c r="L928" s="15"/>
      <c r="M928" s="15">
        <f t="shared" si="60"/>
        <v>0</v>
      </c>
      <c r="N928" s="16"/>
      <c r="O928" s="17">
        <f t="shared" si="58"/>
        <v>1</v>
      </c>
      <c r="P928" s="18" t="str">
        <f t="shared" si="59"/>
        <v>IV</v>
      </c>
      <c r="Q928" s="19"/>
    </row>
    <row r="929" spans="1:17" s="1" customFormat="1" ht="13.5" x14ac:dyDescent="0.25">
      <c r="A929" s="11" t="s">
        <v>700</v>
      </c>
      <c r="B929" s="12" t="s">
        <v>787</v>
      </c>
      <c r="C929" s="12" t="s">
        <v>789</v>
      </c>
      <c r="D929" s="13">
        <v>33</v>
      </c>
      <c r="E929" s="14" t="str">
        <f t="shared" si="57"/>
        <v>1</v>
      </c>
      <c r="F929" s="15"/>
      <c r="G929" s="15"/>
      <c r="H929" s="15"/>
      <c r="I929" s="15"/>
      <c r="J929" s="15"/>
      <c r="K929" s="15"/>
      <c r="L929" s="15"/>
      <c r="M929" s="15">
        <f t="shared" si="60"/>
        <v>0</v>
      </c>
      <c r="N929" s="16"/>
      <c r="O929" s="17">
        <f t="shared" si="58"/>
        <v>1</v>
      </c>
      <c r="P929" s="18" t="str">
        <f t="shared" si="59"/>
        <v>IV</v>
      </c>
      <c r="Q929" s="19"/>
    </row>
    <row r="930" spans="1:17" s="1" customFormat="1" ht="13.5" x14ac:dyDescent="0.25">
      <c r="A930" s="11" t="s">
        <v>700</v>
      </c>
      <c r="B930" s="12" t="s">
        <v>787</v>
      </c>
      <c r="C930" s="12" t="s">
        <v>790</v>
      </c>
      <c r="D930" s="13">
        <v>347</v>
      </c>
      <c r="E930" s="14" t="str">
        <f t="shared" si="57"/>
        <v>5</v>
      </c>
      <c r="F930" s="15"/>
      <c r="G930" s="15"/>
      <c r="H930" s="15"/>
      <c r="I930" s="15"/>
      <c r="J930" s="15"/>
      <c r="K930" s="15"/>
      <c r="L930" s="15"/>
      <c r="M930" s="15">
        <f t="shared" si="60"/>
        <v>0</v>
      </c>
      <c r="N930" s="16"/>
      <c r="O930" s="17">
        <f t="shared" si="58"/>
        <v>5</v>
      </c>
      <c r="P930" s="18" t="str">
        <f t="shared" si="59"/>
        <v>III B</v>
      </c>
      <c r="Q930" s="19"/>
    </row>
    <row r="931" spans="1:17" s="1" customFormat="1" ht="13.5" x14ac:dyDescent="0.25">
      <c r="A931" s="11" t="s">
        <v>700</v>
      </c>
      <c r="B931" s="12" t="s">
        <v>791</v>
      </c>
      <c r="C931" s="12" t="s">
        <v>791</v>
      </c>
      <c r="D931" s="13">
        <v>2100</v>
      </c>
      <c r="E931" s="14" t="str">
        <f t="shared" si="57"/>
        <v>10</v>
      </c>
      <c r="F931" s="15"/>
      <c r="G931" s="15"/>
      <c r="H931" s="15"/>
      <c r="I931" s="15"/>
      <c r="J931" s="15"/>
      <c r="K931" s="15"/>
      <c r="L931" s="15"/>
      <c r="M931" s="15">
        <f t="shared" si="60"/>
        <v>0</v>
      </c>
      <c r="N931" s="16"/>
      <c r="O931" s="17">
        <f t="shared" si="58"/>
        <v>10</v>
      </c>
      <c r="P931" s="18" t="str">
        <f t="shared" si="59"/>
        <v>III A</v>
      </c>
      <c r="Q931" s="19"/>
    </row>
    <row r="932" spans="1:17" s="1" customFormat="1" ht="13.5" x14ac:dyDescent="0.25">
      <c r="A932" s="11" t="s">
        <v>700</v>
      </c>
      <c r="B932" s="12" t="s">
        <v>792</v>
      </c>
      <c r="C932" s="12" t="s">
        <v>793</v>
      </c>
      <c r="D932" s="13">
        <v>349</v>
      </c>
      <c r="E932" s="14" t="str">
        <f t="shared" si="57"/>
        <v>5</v>
      </c>
      <c r="F932" s="15"/>
      <c r="G932" s="15"/>
      <c r="H932" s="15"/>
      <c r="I932" s="15"/>
      <c r="J932" s="15"/>
      <c r="K932" s="15"/>
      <c r="L932" s="15"/>
      <c r="M932" s="15">
        <f t="shared" si="60"/>
        <v>0</v>
      </c>
      <c r="N932" s="16"/>
      <c r="O932" s="17">
        <f t="shared" si="58"/>
        <v>5</v>
      </c>
      <c r="P932" s="18" t="str">
        <f t="shared" si="59"/>
        <v>III B</v>
      </c>
      <c r="Q932" s="19"/>
    </row>
    <row r="933" spans="1:17" s="1" customFormat="1" ht="13.5" x14ac:dyDescent="0.25">
      <c r="A933" s="11" t="s">
        <v>700</v>
      </c>
      <c r="B933" s="12" t="s">
        <v>792</v>
      </c>
      <c r="C933" s="12" t="s">
        <v>792</v>
      </c>
      <c r="D933" s="13">
        <v>368</v>
      </c>
      <c r="E933" s="14" t="str">
        <f t="shared" si="57"/>
        <v>5</v>
      </c>
      <c r="F933" s="15"/>
      <c r="G933" s="15"/>
      <c r="H933" s="15"/>
      <c r="I933" s="15"/>
      <c r="J933" s="15"/>
      <c r="K933" s="15"/>
      <c r="L933" s="15"/>
      <c r="M933" s="15">
        <f t="shared" si="60"/>
        <v>0</v>
      </c>
      <c r="N933" s="16"/>
      <c r="O933" s="17">
        <f t="shared" si="58"/>
        <v>5</v>
      </c>
      <c r="P933" s="18" t="str">
        <f t="shared" si="59"/>
        <v>III B</v>
      </c>
      <c r="Q933" s="19"/>
    </row>
    <row r="934" spans="1:17" s="1" customFormat="1" ht="13.5" x14ac:dyDescent="0.25">
      <c r="A934" s="11" t="s">
        <v>700</v>
      </c>
      <c r="B934" s="12" t="s">
        <v>794</v>
      </c>
      <c r="C934" s="12" t="s">
        <v>795</v>
      </c>
      <c r="D934" s="13">
        <v>21</v>
      </c>
      <c r="E934" s="14" t="str">
        <f t="shared" si="57"/>
        <v>1</v>
      </c>
      <c r="F934" s="15"/>
      <c r="G934" s="15"/>
      <c r="H934" s="15"/>
      <c r="I934" s="15"/>
      <c r="J934" s="15"/>
      <c r="K934" s="15"/>
      <c r="L934" s="15"/>
      <c r="M934" s="15">
        <f t="shared" si="60"/>
        <v>0</v>
      </c>
      <c r="N934" s="16"/>
      <c r="O934" s="17">
        <f t="shared" si="58"/>
        <v>1</v>
      </c>
      <c r="P934" s="18" t="str">
        <f t="shared" si="59"/>
        <v>IV</v>
      </c>
      <c r="Q934" s="19"/>
    </row>
    <row r="935" spans="1:17" s="1" customFormat="1" ht="13.5" x14ac:dyDescent="0.25">
      <c r="A935" s="11" t="s">
        <v>700</v>
      </c>
      <c r="B935" s="12" t="s">
        <v>794</v>
      </c>
      <c r="C935" s="12" t="s">
        <v>796</v>
      </c>
      <c r="D935" s="13">
        <v>58</v>
      </c>
      <c r="E935" s="14" t="str">
        <f t="shared" si="57"/>
        <v>1</v>
      </c>
      <c r="F935" s="15"/>
      <c r="G935" s="15"/>
      <c r="H935" s="15"/>
      <c r="I935" s="15"/>
      <c r="J935" s="15"/>
      <c r="K935" s="15"/>
      <c r="L935" s="15"/>
      <c r="M935" s="15">
        <f t="shared" si="60"/>
        <v>0</v>
      </c>
      <c r="N935" s="16"/>
      <c r="O935" s="17">
        <f t="shared" si="58"/>
        <v>1</v>
      </c>
      <c r="P935" s="18" t="str">
        <f t="shared" si="59"/>
        <v>IV</v>
      </c>
      <c r="Q935" s="19"/>
    </row>
    <row r="936" spans="1:17" s="1" customFormat="1" ht="13.5" x14ac:dyDescent="0.25">
      <c r="A936" s="11" t="s">
        <v>700</v>
      </c>
      <c r="B936" s="12" t="s">
        <v>794</v>
      </c>
      <c r="C936" s="12" t="s">
        <v>797</v>
      </c>
      <c r="D936" s="13">
        <v>3</v>
      </c>
      <c r="E936" s="14" t="str">
        <f t="shared" si="57"/>
        <v>1</v>
      </c>
      <c r="F936" s="15"/>
      <c r="G936" s="15"/>
      <c r="H936" s="15"/>
      <c r="I936" s="15"/>
      <c r="J936" s="15"/>
      <c r="K936" s="15"/>
      <c r="L936" s="15"/>
      <c r="M936" s="15">
        <f t="shared" si="60"/>
        <v>0</v>
      </c>
      <c r="N936" s="16"/>
      <c r="O936" s="17">
        <f t="shared" si="58"/>
        <v>1</v>
      </c>
      <c r="P936" s="18" t="str">
        <f t="shared" si="59"/>
        <v>IV</v>
      </c>
      <c r="Q936" s="19"/>
    </row>
    <row r="937" spans="1:17" s="1" customFormat="1" ht="13.5" x14ac:dyDescent="0.25">
      <c r="A937" s="11" t="s">
        <v>700</v>
      </c>
      <c r="B937" s="12" t="s">
        <v>794</v>
      </c>
      <c r="C937" s="12" t="s">
        <v>798</v>
      </c>
      <c r="D937" s="13">
        <v>50</v>
      </c>
      <c r="E937" s="14" t="str">
        <f t="shared" si="57"/>
        <v>1</v>
      </c>
      <c r="F937" s="15"/>
      <c r="G937" s="15"/>
      <c r="H937" s="15"/>
      <c r="I937" s="15"/>
      <c r="J937" s="15"/>
      <c r="K937" s="15"/>
      <c r="L937" s="15"/>
      <c r="M937" s="15">
        <f t="shared" si="60"/>
        <v>0</v>
      </c>
      <c r="N937" s="16"/>
      <c r="O937" s="17">
        <f t="shared" si="58"/>
        <v>1</v>
      </c>
      <c r="P937" s="18" t="str">
        <f t="shared" si="59"/>
        <v>IV</v>
      </c>
      <c r="Q937" s="19"/>
    </row>
    <row r="938" spans="1:17" s="1" customFormat="1" ht="13.5" x14ac:dyDescent="0.25">
      <c r="A938" s="11" t="s">
        <v>700</v>
      </c>
      <c r="B938" s="12" t="s">
        <v>794</v>
      </c>
      <c r="C938" s="12" t="s">
        <v>799</v>
      </c>
      <c r="D938" s="13">
        <v>58</v>
      </c>
      <c r="E938" s="14" t="str">
        <f t="shared" si="57"/>
        <v>1</v>
      </c>
      <c r="F938" s="15"/>
      <c r="G938" s="15"/>
      <c r="H938" s="15"/>
      <c r="I938" s="15"/>
      <c r="J938" s="15"/>
      <c r="K938" s="15"/>
      <c r="L938" s="15"/>
      <c r="M938" s="15">
        <f t="shared" si="60"/>
        <v>0</v>
      </c>
      <c r="N938" s="16"/>
      <c r="O938" s="17">
        <f t="shared" si="58"/>
        <v>1</v>
      </c>
      <c r="P938" s="18" t="str">
        <f t="shared" si="59"/>
        <v>IV</v>
      </c>
      <c r="Q938" s="19"/>
    </row>
    <row r="939" spans="1:17" s="1" customFormat="1" ht="27" x14ac:dyDescent="0.25">
      <c r="A939" s="11" t="s">
        <v>700</v>
      </c>
      <c r="B939" s="12" t="s">
        <v>794</v>
      </c>
      <c r="C939" s="12" t="s">
        <v>800</v>
      </c>
      <c r="D939" s="13">
        <v>4552</v>
      </c>
      <c r="E939" s="14" t="str">
        <f t="shared" si="57"/>
        <v>12</v>
      </c>
      <c r="F939" s="15">
        <v>1</v>
      </c>
      <c r="G939" s="15"/>
      <c r="H939" s="15"/>
      <c r="I939" s="15"/>
      <c r="J939" s="15"/>
      <c r="K939" s="15"/>
      <c r="L939" s="15"/>
      <c r="M939" s="15">
        <f t="shared" si="60"/>
        <v>1</v>
      </c>
      <c r="N939" s="16"/>
      <c r="O939" s="17">
        <f t="shared" si="58"/>
        <v>13</v>
      </c>
      <c r="P939" s="18" t="str">
        <f t="shared" si="59"/>
        <v>II B</v>
      </c>
      <c r="Q939" s="19" t="s">
        <v>801</v>
      </c>
    </row>
    <row r="940" spans="1:17" s="1" customFormat="1" ht="13.5" x14ac:dyDescent="0.25">
      <c r="A940" s="11" t="s">
        <v>700</v>
      </c>
      <c r="B940" s="12" t="s">
        <v>802</v>
      </c>
      <c r="C940" s="12" t="s">
        <v>803</v>
      </c>
      <c r="D940" s="13">
        <v>2448</v>
      </c>
      <c r="E940" s="14" t="str">
        <f t="shared" si="57"/>
        <v>10</v>
      </c>
      <c r="F940" s="15"/>
      <c r="G940" s="15"/>
      <c r="H940" s="15"/>
      <c r="I940" s="15"/>
      <c r="J940" s="15"/>
      <c r="K940" s="15"/>
      <c r="L940" s="15"/>
      <c r="M940" s="15">
        <f t="shared" si="60"/>
        <v>0</v>
      </c>
      <c r="N940" s="16"/>
      <c r="O940" s="17">
        <f t="shared" si="58"/>
        <v>10</v>
      </c>
      <c r="P940" s="18" t="str">
        <f t="shared" si="59"/>
        <v>III A</v>
      </c>
      <c r="Q940" s="19"/>
    </row>
    <row r="941" spans="1:17" s="1" customFormat="1" ht="13.5" x14ac:dyDescent="0.25">
      <c r="A941" s="11" t="s">
        <v>700</v>
      </c>
      <c r="B941" s="12" t="s">
        <v>802</v>
      </c>
      <c r="C941" s="12" t="s">
        <v>804</v>
      </c>
      <c r="D941" s="13">
        <v>251</v>
      </c>
      <c r="E941" s="14" t="str">
        <f t="shared" si="57"/>
        <v>5</v>
      </c>
      <c r="F941" s="15"/>
      <c r="G941" s="15"/>
      <c r="H941" s="15"/>
      <c r="I941" s="15"/>
      <c r="J941" s="15"/>
      <c r="K941" s="15"/>
      <c r="L941" s="15"/>
      <c r="M941" s="15">
        <f t="shared" si="60"/>
        <v>0</v>
      </c>
      <c r="N941" s="16"/>
      <c r="O941" s="17">
        <f t="shared" si="58"/>
        <v>5</v>
      </c>
      <c r="P941" s="18" t="str">
        <f t="shared" si="59"/>
        <v>III B</v>
      </c>
      <c r="Q941" s="19"/>
    </row>
    <row r="942" spans="1:17" s="1" customFormat="1" ht="13.5" x14ac:dyDescent="0.25">
      <c r="A942" s="11" t="s">
        <v>700</v>
      </c>
      <c r="B942" s="12" t="s">
        <v>805</v>
      </c>
      <c r="C942" s="12" t="s">
        <v>806</v>
      </c>
      <c r="D942" s="13">
        <v>57</v>
      </c>
      <c r="E942" s="14" t="str">
        <f t="shared" si="57"/>
        <v>1</v>
      </c>
      <c r="F942" s="15"/>
      <c r="G942" s="15"/>
      <c r="H942" s="15"/>
      <c r="I942" s="15"/>
      <c r="J942" s="15"/>
      <c r="K942" s="15"/>
      <c r="L942" s="15"/>
      <c r="M942" s="15">
        <f t="shared" si="60"/>
        <v>0</v>
      </c>
      <c r="N942" s="16"/>
      <c r="O942" s="17">
        <f t="shared" si="58"/>
        <v>1</v>
      </c>
      <c r="P942" s="18" t="str">
        <f t="shared" si="59"/>
        <v>IV</v>
      </c>
      <c r="Q942" s="19"/>
    </row>
    <row r="943" spans="1:17" s="1" customFormat="1" ht="13.5" x14ac:dyDescent="0.25">
      <c r="A943" s="11" t="s">
        <v>700</v>
      </c>
      <c r="B943" s="12" t="s">
        <v>805</v>
      </c>
      <c r="C943" s="12" t="s">
        <v>805</v>
      </c>
      <c r="D943" s="13">
        <v>453</v>
      </c>
      <c r="E943" s="14" t="str">
        <f t="shared" si="57"/>
        <v>5</v>
      </c>
      <c r="F943" s="15"/>
      <c r="G943" s="15"/>
      <c r="H943" s="15"/>
      <c r="I943" s="15"/>
      <c r="J943" s="15"/>
      <c r="K943" s="15"/>
      <c r="L943" s="15"/>
      <c r="M943" s="15">
        <f t="shared" si="60"/>
        <v>0</v>
      </c>
      <c r="N943" s="16"/>
      <c r="O943" s="17">
        <f t="shared" si="58"/>
        <v>5</v>
      </c>
      <c r="P943" s="18" t="str">
        <f t="shared" si="59"/>
        <v>III B</v>
      </c>
      <c r="Q943" s="19"/>
    </row>
    <row r="944" spans="1:17" s="1" customFormat="1" ht="13.5" x14ac:dyDescent="0.25">
      <c r="A944" s="11" t="s">
        <v>700</v>
      </c>
      <c r="B944" s="12" t="s">
        <v>805</v>
      </c>
      <c r="C944" s="12" t="s">
        <v>807</v>
      </c>
      <c r="D944" s="13">
        <v>301</v>
      </c>
      <c r="E944" s="14" t="str">
        <f t="shared" si="57"/>
        <v>5</v>
      </c>
      <c r="F944" s="15"/>
      <c r="G944" s="15"/>
      <c r="H944" s="15">
        <v>1</v>
      </c>
      <c r="I944" s="15">
        <v>1</v>
      </c>
      <c r="J944" s="15"/>
      <c r="K944" s="15"/>
      <c r="L944" s="15"/>
      <c r="M944" s="15">
        <f t="shared" si="60"/>
        <v>2</v>
      </c>
      <c r="N944" s="16"/>
      <c r="O944" s="17">
        <f t="shared" si="58"/>
        <v>7</v>
      </c>
      <c r="P944" s="18" t="str">
        <f t="shared" si="59"/>
        <v>III A</v>
      </c>
      <c r="Q944" s="19" t="s">
        <v>808</v>
      </c>
    </row>
    <row r="945" spans="1:17" s="1" customFormat="1" ht="13.5" x14ac:dyDescent="0.25">
      <c r="A945" s="11" t="s">
        <v>700</v>
      </c>
      <c r="B945" s="12" t="s">
        <v>809</v>
      </c>
      <c r="C945" s="12" t="s">
        <v>809</v>
      </c>
      <c r="D945" s="13">
        <v>460</v>
      </c>
      <c r="E945" s="14" t="str">
        <f t="shared" si="57"/>
        <v>5</v>
      </c>
      <c r="F945" s="15"/>
      <c r="G945" s="15"/>
      <c r="H945" s="15"/>
      <c r="I945" s="15"/>
      <c r="J945" s="15"/>
      <c r="K945" s="15"/>
      <c r="L945" s="15"/>
      <c r="M945" s="15">
        <f t="shared" si="60"/>
        <v>0</v>
      </c>
      <c r="N945" s="16"/>
      <c r="O945" s="17">
        <f t="shared" si="58"/>
        <v>5</v>
      </c>
      <c r="P945" s="18" t="str">
        <f t="shared" si="59"/>
        <v>III B</v>
      </c>
      <c r="Q945" s="19"/>
    </row>
    <row r="946" spans="1:17" s="1" customFormat="1" ht="13.5" x14ac:dyDescent="0.25">
      <c r="A946" s="11" t="s">
        <v>700</v>
      </c>
      <c r="B946" s="12" t="s">
        <v>810</v>
      </c>
      <c r="C946" s="12" t="s">
        <v>811</v>
      </c>
      <c r="D946" s="13">
        <v>293</v>
      </c>
      <c r="E946" s="14" t="str">
        <f t="shared" si="57"/>
        <v>5</v>
      </c>
      <c r="F946" s="15"/>
      <c r="G946" s="15"/>
      <c r="H946" s="15"/>
      <c r="I946" s="15"/>
      <c r="J946" s="15"/>
      <c r="K946" s="15"/>
      <c r="L946" s="15"/>
      <c r="M946" s="15">
        <f t="shared" si="60"/>
        <v>0</v>
      </c>
      <c r="N946" s="16"/>
      <c r="O946" s="17">
        <f t="shared" si="58"/>
        <v>5</v>
      </c>
      <c r="P946" s="18" t="str">
        <f t="shared" si="59"/>
        <v>III B</v>
      </c>
      <c r="Q946" s="19"/>
    </row>
    <row r="947" spans="1:17" s="1" customFormat="1" ht="13.5" x14ac:dyDescent="0.25">
      <c r="A947" s="11" t="s">
        <v>700</v>
      </c>
      <c r="B947" s="12" t="s">
        <v>810</v>
      </c>
      <c r="C947" s="12" t="s">
        <v>812</v>
      </c>
      <c r="D947" s="13">
        <v>293</v>
      </c>
      <c r="E947" s="14" t="str">
        <f t="shared" si="57"/>
        <v>5</v>
      </c>
      <c r="F947" s="15"/>
      <c r="G947" s="15"/>
      <c r="H947" s="15"/>
      <c r="I947" s="15"/>
      <c r="J947" s="15"/>
      <c r="K947" s="15"/>
      <c r="L947" s="15"/>
      <c r="M947" s="15">
        <f t="shared" si="60"/>
        <v>0</v>
      </c>
      <c r="N947" s="16"/>
      <c r="O947" s="17">
        <f t="shared" si="58"/>
        <v>5</v>
      </c>
      <c r="P947" s="18" t="str">
        <f t="shared" si="59"/>
        <v>III B</v>
      </c>
      <c r="Q947" s="19"/>
    </row>
    <row r="948" spans="1:17" s="1" customFormat="1" ht="13.5" x14ac:dyDescent="0.25">
      <c r="A948" s="11" t="s">
        <v>700</v>
      </c>
      <c r="B948" s="12" t="s">
        <v>810</v>
      </c>
      <c r="C948" s="12" t="s">
        <v>813</v>
      </c>
      <c r="D948" s="13">
        <v>57</v>
      </c>
      <c r="E948" s="14" t="str">
        <f t="shared" si="57"/>
        <v>1</v>
      </c>
      <c r="F948" s="15"/>
      <c r="G948" s="15"/>
      <c r="H948" s="15"/>
      <c r="I948" s="15"/>
      <c r="J948" s="15"/>
      <c r="K948" s="15"/>
      <c r="L948" s="15"/>
      <c r="M948" s="15">
        <f t="shared" si="60"/>
        <v>0</v>
      </c>
      <c r="N948" s="16"/>
      <c r="O948" s="17">
        <f t="shared" si="58"/>
        <v>1</v>
      </c>
      <c r="P948" s="18" t="str">
        <f t="shared" si="59"/>
        <v>IV</v>
      </c>
      <c r="Q948" s="19"/>
    </row>
    <row r="949" spans="1:17" s="1" customFormat="1" ht="13.5" x14ac:dyDescent="0.25">
      <c r="A949" s="11" t="s">
        <v>700</v>
      </c>
      <c r="B949" s="12" t="s">
        <v>810</v>
      </c>
      <c r="C949" s="12" t="s">
        <v>810</v>
      </c>
      <c r="D949" s="13">
        <v>470</v>
      </c>
      <c r="E949" s="14" t="str">
        <f t="shared" si="57"/>
        <v>5</v>
      </c>
      <c r="F949" s="15"/>
      <c r="G949" s="15"/>
      <c r="H949" s="15"/>
      <c r="I949" s="15"/>
      <c r="J949" s="15"/>
      <c r="K949" s="15"/>
      <c r="L949" s="15"/>
      <c r="M949" s="15">
        <f t="shared" si="60"/>
        <v>0</v>
      </c>
      <c r="N949" s="16"/>
      <c r="O949" s="17">
        <f t="shared" si="58"/>
        <v>5</v>
      </c>
      <c r="P949" s="18" t="str">
        <f t="shared" si="59"/>
        <v>III B</v>
      </c>
      <c r="Q949" s="19"/>
    </row>
    <row r="950" spans="1:17" s="1" customFormat="1" ht="13.5" x14ac:dyDescent="0.25">
      <c r="A950" s="11" t="s">
        <v>700</v>
      </c>
      <c r="B950" s="12" t="s">
        <v>810</v>
      </c>
      <c r="C950" s="12" t="s">
        <v>814</v>
      </c>
      <c r="D950" s="13">
        <v>167</v>
      </c>
      <c r="E950" s="14" t="str">
        <f t="shared" si="57"/>
        <v>1</v>
      </c>
      <c r="F950" s="15"/>
      <c r="G950" s="15"/>
      <c r="H950" s="15"/>
      <c r="I950" s="15"/>
      <c r="J950" s="15"/>
      <c r="K950" s="15"/>
      <c r="L950" s="15"/>
      <c r="M950" s="15">
        <f t="shared" si="60"/>
        <v>0</v>
      </c>
      <c r="N950" s="16"/>
      <c r="O950" s="17">
        <f t="shared" si="58"/>
        <v>1</v>
      </c>
      <c r="P950" s="18" t="str">
        <f t="shared" si="59"/>
        <v>IV</v>
      </c>
      <c r="Q950" s="19"/>
    </row>
    <row r="951" spans="1:17" s="1" customFormat="1" ht="13.5" x14ac:dyDescent="0.25">
      <c r="A951" s="11" t="s">
        <v>700</v>
      </c>
      <c r="B951" s="12" t="s">
        <v>700</v>
      </c>
      <c r="C951" s="12" t="s">
        <v>815</v>
      </c>
      <c r="D951" s="13">
        <v>659</v>
      </c>
      <c r="E951" s="14" t="str">
        <f t="shared" si="57"/>
        <v>5</v>
      </c>
      <c r="F951" s="15"/>
      <c r="G951" s="15"/>
      <c r="H951" s="15"/>
      <c r="I951" s="15"/>
      <c r="J951" s="15"/>
      <c r="K951" s="15"/>
      <c r="L951" s="15"/>
      <c r="M951" s="15">
        <f t="shared" si="60"/>
        <v>0</v>
      </c>
      <c r="N951" s="16"/>
      <c r="O951" s="17">
        <f t="shared" si="58"/>
        <v>5</v>
      </c>
      <c r="P951" s="18" t="str">
        <f t="shared" si="59"/>
        <v>III B</v>
      </c>
      <c r="Q951" s="19"/>
    </row>
    <row r="952" spans="1:17" s="1" customFormat="1" ht="13.5" x14ac:dyDescent="0.25">
      <c r="A952" s="11" t="s">
        <v>700</v>
      </c>
      <c r="B952" s="12" t="s">
        <v>700</v>
      </c>
      <c r="C952" s="12" t="s">
        <v>816</v>
      </c>
      <c r="D952" s="13">
        <v>1315</v>
      </c>
      <c r="E952" s="14" t="str">
        <f t="shared" si="57"/>
        <v>10</v>
      </c>
      <c r="F952" s="15"/>
      <c r="G952" s="15"/>
      <c r="H952" s="15"/>
      <c r="I952" s="15"/>
      <c r="J952" s="15"/>
      <c r="K952" s="15"/>
      <c r="L952" s="15"/>
      <c r="M952" s="15">
        <f t="shared" si="60"/>
        <v>0</v>
      </c>
      <c r="N952" s="16"/>
      <c r="O952" s="17">
        <f t="shared" si="58"/>
        <v>10</v>
      </c>
      <c r="P952" s="18" t="str">
        <f t="shared" si="59"/>
        <v>III A</v>
      </c>
      <c r="Q952" s="19"/>
    </row>
    <row r="953" spans="1:17" s="1" customFormat="1" ht="13.5" x14ac:dyDescent="0.25">
      <c r="A953" s="11" t="s">
        <v>700</v>
      </c>
      <c r="B953" s="12" t="s">
        <v>700</v>
      </c>
      <c r="C953" s="12" t="s">
        <v>817</v>
      </c>
      <c r="D953" s="13">
        <v>3566</v>
      </c>
      <c r="E953" s="14" t="str">
        <f t="shared" si="57"/>
        <v>12</v>
      </c>
      <c r="F953" s="15"/>
      <c r="G953" s="15"/>
      <c r="H953" s="15"/>
      <c r="I953" s="15"/>
      <c r="J953" s="15"/>
      <c r="K953" s="15"/>
      <c r="L953" s="15"/>
      <c r="M953" s="15">
        <f t="shared" si="60"/>
        <v>0</v>
      </c>
      <c r="N953" s="16"/>
      <c r="O953" s="17">
        <f t="shared" si="58"/>
        <v>12</v>
      </c>
      <c r="P953" s="18" t="str">
        <f t="shared" si="59"/>
        <v>II B</v>
      </c>
      <c r="Q953" s="19"/>
    </row>
    <row r="954" spans="1:17" s="1" customFormat="1" ht="13.5" x14ac:dyDescent="0.25">
      <c r="A954" s="11" t="s">
        <v>700</v>
      </c>
      <c r="B954" s="12" t="s">
        <v>700</v>
      </c>
      <c r="C954" s="12" t="s">
        <v>818</v>
      </c>
      <c r="D954" s="13">
        <v>1191</v>
      </c>
      <c r="E954" s="14" t="str">
        <f t="shared" si="57"/>
        <v>10</v>
      </c>
      <c r="F954" s="15"/>
      <c r="G954" s="15"/>
      <c r="H954" s="15">
        <v>1</v>
      </c>
      <c r="I954" s="15"/>
      <c r="J954" s="15"/>
      <c r="K954" s="15"/>
      <c r="L954" s="15"/>
      <c r="M954" s="15">
        <f t="shared" si="60"/>
        <v>1</v>
      </c>
      <c r="N954" s="16"/>
      <c r="O954" s="17">
        <f t="shared" si="58"/>
        <v>11</v>
      </c>
      <c r="P954" s="18" t="str">
        <f t="shared" si="59"/>
        <v>II B</v>
      </c>
      <c r="Q954" s="19" t="s">
        <v>734</v>
      </c>
    </row>
    <row r="955" spans="1:17" s="1" customFormat="1" ht="13.5" x14ac:dyDescent="0.25">
      <c r="A955" s="11" t="s">
        <v>700</v>
      </c>
      <c r="B955" s="12" t="s">
        <v>700</v>
      </c>
      <c r="C955" s="12" t="s">
        <v>700</v>
      </c>
      <c r="D955" s="13">
        <v>19707</v>
      </c>
      <c r="E955" s="14" t="str">
        <f t="shared" si="57"/>
        <v>15</v>
      </c>
      <c r="F955" s="15">
        <v>1</v>
      </c>
      <c r="G955" s="15"/>
      <c r="H955" s="15"/>
      <c r="I955" s="15"/>
      <c r="J955" s="15"/>
      <c r="K955" s="15"/>
      <c r="L955" s="15"/>
      <c r="M955" s="15">
        <f t="shared" si="60"/>
        <v>1</v>
      </c>
      <c r="N955" s="16"/>
      <c r="O955" s="17">
        <f t="shared" si="58"/>
        <v>16</v>
      </c>
      <c r="P955" s="18" t="str">
        <f t="shared" si="59"/>
        <v>II A</v>
      </c>
      <c r="Q955" s="19" t="s">
        <v>766</v>
      </c>
    </row>
    <row r="956" spans="1:17" s="1" customFormat="1" ht="13.5" x14ac:dyDescent="0.25">
      <c r="A956" s="11" t="s">
        <v>700</v>
      </c>
      <c r="B956" s="12" t="s">
        <v>700</v>
      </c>
      <c r="C956" s="12" t="s">
        <v>819</v>
      </c>
      <c r="D956" s="13">
        <v>3929</v>
      </c>
      <c r="E956" s="14" t="str">
        <f t="shared" si="57"/>
        <v>12</v>
      </c>
      <c r="F956" s="15"/>
      <c r="G956" s="15"/>
      <c r="H956" s="15"/>
      <c r="I956" s="15"/>
      <c r="J956" s="15"/>
      <c r="K956" s="15"/>
      <c r="L956" s="15"/>
      <c r="M956" s="15">
        <f t="shared" si="60"/>
        <v>0</v>
      </c>
      <c r="N956" s="16"/>
      <c r="O956" s="17">
        <f t="shared" si="58"/>
        <v>12</v>
      </c>
      <c r="P956" s="18" t="str">
        <f t="shared" si="59"/>
        <v>II B</v>
      </c>
      <c r="Q956" s="19"/>
    </row>
    <row r="957" spans="1:17" s="1" customFormat="1" ht="13.5" x14ac:dyDescent="0.25">
      <c r="A957" s="11" t="s">
        <v>700</v>
      </c>
      <c r="B957" s="12" t="s">
        <v>700</v>
      </c>
      <c r="C957" s="12" t="s">
        <v>820</v>
      </c>
      <c r="D957" s="13">
        <v>18389</v>
      </c>
      <c r="E957" s="14" t="str">
        <f t="shared" si="57"/>
        <v>15</v>
      </c>
      <c r="F957" s="15"/>
      <c r="G957" s="15"/>
      <c r="H957" s="15"/>
      <c r="I957" s="15"/>
      <c r="J957" s="15"/>
      <c r="K957" s="15"/>
      <c r="L957" s="15"/>
      <c r="M957" s="15">
        <f t="shared" si="60"/>
        <v>0</v>
      </c>
      <c r="N957" s="16">
        <v>1</v>
      </c>
      <c r="O957" s="17">
        <f t="shared" si="58"/>
        <v>16</v>
      </c>
      <c r="P957" s="18" t="str">
        <f t="shared" si="59"/>
        <v>II A</v>
      </c>
      <c r="Q957" s="19"/>
    </row>
    <row r="958" spans="1:17" s="1" customFormat="1" ht="13.5" x14ac:dyDescent="0.25">
      <c r="A958" s="11" t="s">
        <v>700</v>
      </c>
      <c r="B958" s="12" t="s">
        <v>821</v>
      </c>
      <c r="C958" s="12" t="s">
        <v>821</v>
      </c>
      <c r="D958" s="13">
        <v>861</v>
      </c>
      <c r="E958" s="14" t="str">
        <f t="shared" si="57"/>
        <v>5</v>
      </c>
      <c r="F958" s="15"/>
      <c r="G958" s="15"/>
      <c r="H958" s="15"/>
      <c r="I958" s="15"/>
      <c r="J958" s="15"/>
      <c r="K958" s="15"/>
      <c r="L958" s="15"/>
      <c r="M958" s="15">
        <f t="shared" si="60"/>
        <v>0</v>
      </c>
      <c r="N958" s="16"/>
      <c r="O958" s="17">
        <f t="shared" si="58"/>
        <v>5</v>
      </c>
      <c r="P958" s="18" t="str">
        <f t="shared" si="59"/>
        <v>III B</v>
      </c>
      <c r="Q958" s="19"/>
    </row>
    <row r="959" spans="1:17" s="1" customFormat="1" ht="13.5" x14ac:dyDescent="0.25">
      <c r="A959" s="11" t="s">
        <v>700</v>
      </c>
      <c r="B959" s="12" t="s">
        <v>822</v>
      </c>
      <c r="C959" s="12" t="s">
        <v>823</v>
      </c>
      <c r="D959" s="13">
        <v>423</v>
      </c>
      <c r="E959" s="14" t="str">
        <f t="shared" ref="E959:E1022" si="61">IF(D959&gt;50000,"20",IF(D959&gt;15000,"15",IF(D959&gt;5000,"14",IF(D959&gt;3000,"12",IF(D959&gt;1000,"10",IF(D959&gt;200,"5",IF(D959&gt;=0,"1",)))))))</f>
        <v>5</v>
      </c>
      <c r="F959" s="15"/>
      <c r="G959" s="15"/>
      <c r="H959" s="15"/>
      <c r="I959" s="15"/>
      <c r="J959" s="15"/>
      <c r="K959" s="15"/>
      <c r="L959" s="15"/>
      <c r="M959" s="15">
        <f t="shared" si="60"/>
        <v>0</v>
      </c>
      <c r="N959" s="16"/>
      <c r="O959" s="17">
        <f t="shared" si="58"/>
        <v>5</v>
      </c>
      <c r="P959" s="18" t="str">
        <f t="shared" si="59"/>
        <v>III B</v>
      </c>
      <c r="Q959" s="19"/>
    </row>
    <row r="960" spans="1:17" s="1" customFormat="1" ht="13.5" x14ac:dyDescent="0.25">
      <c r="A960" s="11" t="s">
        <v>700</v>
      </c>
      <c r="B960" s="12" t="s">
        <v>822</v>
      </c>
      <c r="C960" s="12" t="s">
        <v>822</v>
      </c>
      <c r="D960" s="13">
        <v>343</v>
      </c>
      <c r="E960" s="14" t="str">
        <f t="shared" si="61"/>
        <v>5</v>
      </c>
      <c r="F960" s="15"/>
      <c r="G960" s="15"/>
      <c r="H960" s="15"/>
      <c r="I960" s="15"/>
      <c r="J960" s="15"/>
      <c r="K960" s="15"/>
      <c r="L960" s="15"/>
      <c r="M960" s="15">
        <f t="shared" si="60"/>
        <v>0</v>
      </c>
      <c r="N960" s="16"/>
      <c r="O960" s="17">
        <f t="shared" si="58"/>
        <v>5</v>
      </c>
      <c r="P960" s="18" t="str">
        <f t="shared" si="59"/>
        <v>III B</v>
      </c>
      <c r="Q960" s="19"/>
    </row>
    <row r="961" spans="1:17" s="1" customFormat="1" ht="13.5" x14ac:dyDescent="0.25">
      <c r="A961" s="11" t="s">
        <v>700</v>
      </c>
      <c r="B961" s="12" t="s">
        <v>822</v>
      </c>
      <c r="C961" s="12" t="s">
        <v>824</v>
      </c>
      <c r="D961" s="13">
        <v>372</v>
      </c>
      <c r="E961" s="14" t="str">
        <f t="shared" si="61"/>
        <v>5</v>
      </c>
      <c r="F961" s="15"/>
      <c r="G961" s="15"/>
      <c r="H961" s="15"/>
      <c r="I961" s="15"/>
      <c r="J961" s="15"/>
      <c r="K961" s="15"/>
      <c r="L961" s="15"/>
      <c r="M961" s="15">
        <f t="shared" si="60"/>
        <v>0</v>
      </c>
      <c r="N961" s="16"/>
      <c r="O961" s="17">
        <f t="shared" si="58"/>
        <v>5</v>
      </c>
      <c r="P961" s="18" t="str">
        <f t="shared" si="59"/>
        <v>III B</v>
      </c>
      <c r="Q961" s="19"/>
    </row>
    <row r="962" spans="1:17" s="1" customFormat="1" ht="13.5" x14ac:dyDescent="0.25">
      <c r="A962" s="11" t="s">
        <v>700</v>
      </c>
      <c r="B962" s="12" t="s">
        <v>825</v>
      </c>
      <c r="C962" s="12" t="s">
        <v>826</v>
      </c>
      <c r="D962" s="13">
        <v>11</v>
      </c>
      <c r="E962" s="14" t="str">
        <f t="shared" si="61"/>
        <v>1</v>
      </c>
      <c r="F962" s="15"/>
      <c r="G962" s="15"/>
      <c r="H962" s="15"/>
      <c r="I962" s="15"/>
      <c r="J962" s="15"/>
      <c r="K962" s="15"/>
      <c r="L962" s="15"/>
      <c r="M962" s="15">
        <f t="shared" si="60"/>
        <v>0</v>
      </c>
      <c r="N962" s="16"/>
      <c r="O962" s="17">
        <f t="shared" si="58"/>
        <v>1</v>
      </c>
      <c r="P962" s="18" t="str">
        <f t="shared" si="59"/>
        <v>IV</v>
      </c>
      <c r="Q962" s="19"/>
    </row>
    <row r="963" spans="1:17" s="1" customFormat="1" ht="13.5" x14ac:dyDescent="0.25">
      <c r="A963" s="11" t="s">
        <v>700</v>
      </c>
      <c r="B963" s="12" t="s">
        <v>825</v>
      </c>
      <c r="C963" s="12" t="s">
        <v>825</v>
      </c>
      <c r="D963" s="13">
        <v>508</v>
      </c>
      <c r="E963" s="14" t="str">
        <f t="shared" si="61"/>
        <v>5</v>
      </c>
      <c r="F963" s="15"/>
      <c r="G963" s="15"/>
      <c r="H963" s="15"/>
      <c r="I963" s="15"/>
      <c r="J963" s="15"/>
      <c r="K963" s="15"/>
      <c r="L963" s="15"/>
      <c r="M963" s="15">
        <f t="shared" si="60"/>
        <v>0</v>
      </c>
      <c r="N963" s="16"/>
      <c r="O963" s="17">
        <f t="shared" si="58"/>
        <v>5</v>
      </c>
      <c r="P963" s="18" t="str">
        <f t="shared" si="59"/>
        <v>III B</v>
      </c>
      <c r="Q963" s="19"/>
    </row>
    <row r="964" spans="1:17" s="1" customFormat="1" ht="13.5" x14ac:dyDescent="0.25">
      <c r="A964" s="11" t="s">
        <v>700</v>
      </c>
      <c r="B964" s="12" t="s">
        <v>827</v>
      </c>
      <c r="C964" s="12" t="s">
        <v>827</v>
      </c>
      <c r="D964" s="13">
        <v>208</v>
      </c>
      <c r="E964" s="14" t="str">
        <f t="shared" si="61"/>
        <v>5</v>
      </c>
      <c r="F964" s="15"/>
      <c r="G964" s="15"/>
      <c r="H964" s="15"/>
      <c r="I964" s="15"/>
      <c r="J964" s="15"/>
      <c r="K964" s="15"/>
      <c r="L964" s="15"/>
      <c r="M964" s="15">
        <f t="shared" si="60"/>
        <v>0</v>
      </c>
      <c r="N964" s="16"/>
      <c r="O964" s="17">
        <f t="shared" si="58"/>
        <v>5</v>
      </c>
      <c r="P964" s="18" t="str">
        <f t="shared" si="59"/>
        <v>III B</v>
      </c>
      <c r="Q964" s="19"/>
    </row>
    <row r="965" spans="1:17" s="1" customFormat="1" ht="13.5" x14ac:dyDescent="0.25">
      <c r="A965" s="11" t="s">
        <v>392</v>
      </c>
      <c r="B965" s="12" t="s">
        <v>393</v>
      </c>
      <c r="C965" s="12" t="s">
        <v>393</v>
      </c>
      <c r="D965" s="13">
        <v>563</v>
      </c>
      <c r="E965" s="14" t="str">
        <f t="shared" si="61"/>
        <v>5</v>
      </c>
      <c r="F965" s="15"/>
      <c r="G965" s="15"/>
      <c r="H965" s="15"/>
      <c r="I965" s="15"/>
      <c r="J965" s="15"/>
      <c r="K965" s="15"/>
      <c r="L965" s="15"/>
      <c r="M965" s="15">
        <f t="shared" si="60"/>
        <v>0</v>
      </c>
      <c r="N965" s="16"/>
      <c r="O965" s="17">
        <f t="shared" si="58"/>
        <v>5</v>
      </c>
      <c r="P965" s="18" t="str">
        <f t="shared" si="59"/>
        <v>III B</v>
      </c>
      <c r="Q965" s="19"/>
    </row>
    <row r="966" spans="1:17" s="1" customFormat="1" ht="13.5" x14ac:dyDescent="0.25">
      <c r="A966" s="11" t="s">
        <v>392</v>
      </c>
      <c r="B966" s="12" t="s">
        <v>394</v>
      </c>
      <c r="C966" s="12" t="s">
        <v>395</v>
      </c>
      <c r="D966" s="13">
        <v>223</v>
      </c>
      <c r="E966" s="14" t="str">
        <f t="shared" si="61"/>
        <v>5</v>
      </c>
      <c r="F966" s="15"/>
      <c r="G966" s="15"/>
      <c r="H966" s="15"/>
      <c r="I966" s="15"/>
      <c r="J966" s="15"/>
      <c r="K966" s="15"/>
      <c r="L966" s="15"/>
      <c r="M966" s="15">
        <f t="shared" si="60"/>
        <v>0</v>
      </c>
      <c r="N966" s="16"/>
      <c r="O966" s="17">
        <f t="shared" si="58"/>
        <v>5</v>
      </c>
      <c r="P966" s="18" t="str">
        <f t="shared" si="59"/>
        <v>III B</v>
      </c>
      <c r="Q966" s="19"/>
    </row>
    <row r="967" spans="1:17" s="1" customFormat="1" ht="13.5" x14ac:dyDescent="0.25">
      <c r="A967" s="11" t="s">
        <v>392</v>
      </c>
      <c r="B967" s="12" t="s">
        <v>396</v>
      </c>
      <c r="C967" s="12" t="s">
        <v>397</v>
      </c>
      <c r="D967" s="13">
        <v>36</v>
      </c>
      <c r="E967" s="14" t="str">
        <f t="shared" si="61"/>
        <v>1</v>
      </c>
      <c r="F967" s="15"/>
      <c r="G967" s="15"/>
      <c r="H967" s="15"/>
      <c r="I967" s="15"/>
      <c r="J967" s="15"/>
      <c r="K967" s="15"/>
      <c r="L967" s="15"/>
      <c r="M967" s="15">
        <f t="shared" si="60"/>
        <v>0</v>
      </c>
      <c r="N967" s="16"/>
      <c r="O967" s="17">
        <f t="shared" si="58"/>
        <v>1</v>
      </c>
      <c r="P967" s="18" t="str">
        <f t="shared" si="59"/>
        <v>IV</v>
      </c>
      <c r="Q967" s="19"/>
    </row>
    <row r="968" spans="1:17" s="1" customFormat="1" ht="13.5" x14ac:dyDescent="0.25">
      <c r="A968" s="11" t="s">
        <v>392</v>
      </c>
      <c r="B968" s="12" t="s">
        <v>396</v>
      </c>
      <c r="C968" s="12" t="s">
        <v>398</v>
      </c>
      <c r="D968" s="13">
        <v>31</v>
      </c>
      <c r="E968" s="14" t="str">
        <f t="shared" si="61"/>
        <v>1</v>
      </c>
      <c r="F968" s="15"/>
      <c r="G968" s="15"/>
      <c r="H968" s="15"/>
      <c r="I968" s="15"/>
      <c r="J968" s="15"/>
      <c r="K968" s="15"/>
      <c r="L968" s="15"/>
      <c r="M968" s="15">
        <f t="shared" si="60"/>
        <v>0</v>
      </c>
      <c r="N968" s="16"/>
      <c r="O968" s="17">
        <f t="shared" ref="O968:O1031" si="62">E968+M968+N968</f>
        <v>1</v>
      </c>
      <c r="P968" s="18" t="str">
        <f t="shared" ref="P968:P1031" si="63">IF(O968&gt;24,"I A",IF(O968&gt;20,"I B",IF(O968&gt;15,"II A",IF(O968&gt;10,"II B",IF(O968&gt;5,"III A",IF(O968&gt;2,"III B",IF(O968&gt;=0,"IV",)))))))</f>
        <v>IV</v>
      </c>
      <c r="Q968" s="19"/>
    </row>
    <row r="969" spans="1:17" s="1" customFormat="1" ht="13.5" x14ac:dyDescent="0.25">
      <c r="A969" s="11" t="s">
        <v>392</v>
      </c>
      <c r="B969" s="12" t="s">
        <v>396</v>
      </c>
      <c r="C969" s="12" t="s">
        <v>396</v>
      </c>
      <c r="D969" s="13">
        <v>171</v>
      </c>
      <c r="E969" s="14" t="str">
        <f t="shared" si="61"/>
        <v>1</v>
      </c>
      <c r="F969" s="15"/>
      <c r="G969" s="15"/>
      <c r="H969" s="15"/>
      <c r="I969" s="15"/>
      <c r="J969" s="15"/>
      <c r="K969" s="15"/>
      <c r="L969" s="15"/>
      <c r="M969" s="15">
        <f t="shared" ref="M969:M1032" si="64">SUM(F969:L969)</f>
        <v>0</v>
      </c>
      <c r="N969" s="16"/>
      <c r="O969" s="17">
        <f t="shared" si="62"/>
        <v>1</v>
      </c>
      <c r="P969" s="18" t="str">
        <f t="shared" si="63"/>
        <v>IV</v>
      </c>
      <c r="Q969" s="19"/>
    </row>
    <row r="970" spans="1:17" s="1" customFormat="1" ht="13.5" x14ac:dyDescent="0.25">
      <c r="A970" s="11" t="s">
        <v>392</v>
      </c>
      <c r="B970" s="12" t="s">
        <v>396</v>
      </c>
      <c r="C970" s="12" t="s">
        <v>399</v>
      </c>
      <c r="D970" s="13">
        <v>81</v>
      </c>
      <c r="E970" s="14" t="str">
        <f t="shared" si="61"/>
        <v>1</v>
      </c>
      <c r="F970" s="15"/>
      <c r="G970" s="15"/>
      <c r="H970" s="15"/>
      <c r="I970" s="15"/>
      <c r="J970" s="15"/>
      <c r="K970" s="15"/>
      <c r="L970" s="15"/>
      <c r="M970" s="15">
        <f t="shared" si="64"/>
        <v>0</v>
      </c>
      <c r="N970" s="16"/>
      <c r="O970" s="17">
        <f t="shared" si="62"/>
        <v>1</v>
      </c>
      <c r="P970" s="18" t="str">
        <f t="shared" si="63"/>
        <v>IV</v>
      </c>
      <c r="Q970" s="19"/>
    </row>
    <row r="971" spans="1:17" s="1" customFormat="1" ht="13.5" x14ac:dyDescent="0.25">
      <c r="A971" s="11" t="s">
        <v>392</v>
      </c>
      <c r="B971" s="12" t="s">
        <v>396</v>
      </c>
      <c r="C971" s="12" t="s">
        <v>400</v>
      </c>
      <c r="D971" s="13">
        <v>65</v>
      </c>
      <c r="E971" s="14" t="str">
        <f t="shared" si="61"/>
        <v>1</v>
      </c>
      <c r="F971" s="15"/>
      <c r="G971" s="15"/>
      <c r="H971" s="15"/>
      <c r="I971" s="15"/>
      <c r="J971" s="15"/>
      <c r="K971" s="15"/>
      <c r="L971" s="15"/>
      <c r="M971" s="15">
        <f t="shared" si="64"/>
        <v>0</v>
      </c>
      <c r="N971" s="16"/>
      <c r="O971" s="17">
        <f t="shared" si="62"/>
        <v>1</v>
      </c>
      <c r="P971" s="18" t="str">
        <f t="shared" si="63"/>
        <v>IV</v>
      </c>
      <c r="Q971" s="19"/>
    </row>
    <row r="972" spans="1:17" s="1" customFormat="1" ht="13.5" x14ac:dyDescent="0.25">
      <c r="A972" s="11" t="s">
        <v>392</v>
      </c>
      <c r="B972" s="12" t="s">
        <v>401</v>
      </c>
      <c r="C972" s="12" t="s">
        <v>401</v>
      </c>
      <c r="D972" s="13">
        <v>2215</v>
      </c>
      <c r="E972" s="14" t="str">
        <f t="shared" si="61"/>
        <v>10</v>
      </c>
      <c r="F972" s="15">
        <v>1</v>
      </c>
      <c r="G972" s="15"/>
      <c r="H972" s="15"/>
      <c r="I972" s="15"/>
      <c r="J972" s="15"/>
      <c r="K972" s="15"/>
      <c r="L972" s="15"/>
      <c r="M972" s="15">
        <f t="shared" si="64"/>
        <v>1</v>
      </c>
      <c r="N972" s="16"/>
      <c r="O972" s="17">
        <f t="shared" si="62"/>
        <v>11</v>
      </c>
      <c r="P972" s="18" t="str">
        <f t="shared" si="63"/>
        <v>II B</v>
      </c>
      <c r="Q972" s="19" t="s">
        <v>402</v>
      </c>
    </row>
    <row r="973" spans="1:17" s="1" customFormat="1" ht="13.5" x14ac:dyDescent="0.25">
      <c r="A973" s="11" t="s">
        <v>392</v>
      </c>
      <c r="B973" s="12" t="s">
        <v>401</v>
      </c>
      <c r="C973" s="12" t="s">
        <v>403</v>
      </c>
      <c r="D973" s="13">
        <v>285</v>
      </c>
      <c r="E973" s="14" t="str">
        <f t="shared" si="61"/>
        <v>5</v>
      </c>
      <c r="F973" s="15"/>
      <c r="G973" s="15"/>
      <c r="H973" s="15"/>
      <c r="I973" s="15"/>
      <c r="J973" s="15"/>
      <c r="K973" s="15"/>
      <c r="L973" s="15"/>
      <c r="M973" s="15">
        <f t="shared" si="64"/>
        <v>0</v>
      </c>
      <c r="N973" s="16"/>
      <c r="O973" s="17">
        <f t="shared" si="62"/>
        <v>5</v>
      </c>
      <c r="P973" s="18" t="str">
        <f t="shared" si="63"/>
        <v>III B</v>
      </c>
      <c r="Q973" s="19"/>
    </row>
    <row r="974" spans="1:17" s="1" customFormat="1" ht="13.5" x14ac:dyDescent="0.25">
      <c r="A974" s="11" t="s">
        <v>392</v>
      </c>
      <c r="B974" s="12" t="s">
        <v>401</v>
      </c>
      <c r="C974" s="12" t="s">
        <v>404</v>
      </c>
      <c r="D974" s="13">
        <v>279</v>
      </c>
      <c r="E974" s="14" t="str">
        <f t="shared" si="61"/>
        <v>5</v>
      </c>
      <c r="F974" s="15"/>
      <c r="G974" s="15"/>
      <c r="H974" s="15"/>
      <c r="I974" s="15"/>
      <c r="J974" s="15"/>
      <c r="K974" s="15"/>
      <c r="L974" s="15"/>
      <c r="M974" s="15">
        <f t="shared" si="64"/>
        <v>0</v>
      </c>
      <c r="N974" s="16"/>
      <c r="O974" s="17">
        <f t="shared" si="62"/>
        <v>5</v>
      </c>
      <c r="P974" s="18" t="str">
        <f t="shared" si="63"/>
        <v>III B</v>
      </c>
      <c r="Q974" s="19"/>
    </row>
    <row r="975" spans="1:17" s="1" customFormat="1" ht="13.5" x14ac:dyDescent="0.25">
      <c r="A975" s="11" t="s">
        <v>392</v>
      </c>
      <c r="B975" s="12" t="s">
        <v>401</v>
      </c>
      <c r="C975" s="12" t="s">
        <v>405</v>
      </c>
      <c r="D975" s="13">
        <v>279</v>
      </c>
      <c r="E975" s="14" t="str">
        <f t="shared" si="61"/>
        <v>5</v>
      </c>
      <c r="F975" s="15"/>
      <c r="G975" s="15"/>
      <c r="H975" s="15"/>
      <c r="I975" s="15"/>
      <c r="J975" s="15"/>
      <c r="K975" s="15"/>
      <c r="L975" s="15"/>
      <c r="M975" s="15">
        <f t="shared" si="64"/>
        <v>0</v>
      </c>
      <c r="N975" s="16"/>
      <c r="O975" s="17">
        <f t="shared" si="62"/>
        <v>5</v>
      </c>
      <c r="P975" s="18" t="str">
        <f t="shared" si="63"/>
        <v>III B</v>
      </c>
      <c r="Q975" s="19"/>
    </row>
    <row r="976" spans="1:17" s="1" customFormat="1" ht="13.5" x14ac:dyDescent="0.25">
      <c r="A976" s="11" t="s">
        <v>392</v>
      </c>
      <c r="B976" s="12" t="s">
        <v>406</v>
      </c>
      <c r="C976" s="12" t="s">
        <v>407</v>
      </c>
      <c r="D976" s="13">
        <v>81</v>
      </c>
      <c r="E976" s="14" t="str">
        <f t="shared" si="61"/>
        <v>1</v>
      </c>
      <c r="F976" s="15"/>
      <c r="G976" s="15"/>
      <c r="H976" s="15"/>
      <c r="I976" s="15"/>
      <c r="J976" s="15"/>
      <c r="K976" s="15"/>
      <c r="L976" s="15"/>
      <c r="M976" s="15">
        <f t="shared" si="64"/>
        <v>0</v>
      </c>
      <c r="N976" s="16"/>
      <c r="O976" s="17">
        <f t="shared" si="62"/>
        <v>1</v>
      </c>
      <c r="P976" s="18" t="str">
        <f t="shared" si="63"/>
        <v>IV</v>
      </c>
      <c r="Q976" s="19"/>
    </row>
    <row r="977" spans="1:17" s="1" customFormat="1" ht="13.5" x14ac:dyDescent="0.25">
      <c r="A977" s="11" t="s">
        <v>392</v>
      </c>
      <c r="B977" s="12" t="s">
        <v>406</v>
      </c>
      <c r="C977" s="12" t="s">
        <v>408</v>
      </c>
      <c r="D977" s="13">
        <v>2</v>
      </c>
      <c r="E977" s="14" t="str">
        <f t="shared" si="61"/>
        <v>1</v>
      </c>
      <c r="F977" s="15"/>
      <c r="G977" s="15"/>
      <c r="H977" s="15"/>
      <c r="I977" s="15"/>
      <c r="J977" s="15"/>
      <c r="K977" s="15"/>
      <c r="L977" s="15"/>
      <c r="M977" s="15">
        <f t="shared" si="64"/>
        <v>0</v>
      </c>
      <c r="N977" s="16"/>
      <c r="O977" s="17">
        <f t="shared" si="62"/>
        <v>1</v>
      </c>
      <c r="P977" s="18" t="str">
        <f t="shared" si="63"/>
        <v>IV</v>
      </c>
      <c r="Q977" s="19"/>
    </row>
    <row r="978" spans="1:17" s="1" customFormat="1" ht="13.5" x14ac:dyDescent="0.25">
      <c r="A978" s="11" t="s">
        <v>392</v>
      </c>
      <c r="B978" s="12" t="s">
        <v>406</v>
      </c>
      <c r="C978" s="12" t="s">
        <v>409</v>
      </c>
      <c r="D978" s="13">
        <v>3523</v>
      </c>
      <c r="E978" s="14" t="str">
        <f t="shared" si="61"/>
        <v>12</v>
      </c>
      <c r="F978" s="15">
        <v>1</v>
      </c>
      <c r="G978" s="15"/>
      <c r="H978" s="15"/>
      <c r="I978" s="15"/>
      <c r="J978" s="15"/>
      <c r="K978" s="15"/>
      <c r="L978" s="15"/>
      <c r="M978" s="15">
        <f t="shared" si="64"/>
        <v>1</v>
      </c>
      <c r="N978" s="16"/>
      <c r="O978" s="17">
        <f t="shared" si="62"/>
        <v>13</v>
      </c>
      <c r="P978" s="18" t="str">
        <f t="shared" si="63"/>
        <v>II B</v>
      </c>
      <c r="Q978" s="19" t="s">
        <v>402</v>
      </c>
    </row>
    <row r="979" spans="1:17" s="1" customFormat="1" ht="13.5" x14ac:dyDescent="0.25">
      <c r="A979" s="11" t="s">
        <v>392</v>
      </c>
      <c r="B979" s="12" t="s">
        <v>406</v>
      </c>
      <c r="C979" s="12" t="s">
        <v>410</v>
      </c>
      <c r="D979" s="13">
        <v>342</v>
      </c>
      <c r="E979" s="14" t="str">
        <f t="shared" si="61"/>
        <v>5</v>
      </c>
      <c r="F979" s="15">
        <v>1</v>
      </c>
      <c r="G979" s="15"/>
      <c r="H979" s="15"/>
      <c r="I979" s="15"/>
      <c r="J979" s="15"/>
      <c r="K979" s="15"/>
      <c r="L979" s="15"/>
      <c r="M979" s="15">
        <f t="shared" si="64"/>
        <v>1</v>
      </c>
      <c r="N979" s="16"/>
      <c r="O979" s="17">
        <f t="shared" si="62"/>
        <v>6</v>
      </c>
      <c r="P979" s="18" t="str">
        <f t="shared" si="63"/>
        <v>III A</v>
      </c>
      <c r="Q979" s="19" t="s">
        <v>402</v>
      </c>
    </row>
    <row r="980" spans="1:17" s="1" customFormat="1" ht="13.5" x14ac:dyDescent="0.25">
      <c r="A980" s="11" t="s">
        <v>392</v>
      </c>
      <c r="B980" s="12" t="s">
        <v>406</v>
      </c>
      <c r="C980" s="12" t="s">
        <v>411</v>
      </c>
      <c r="D980" s="13">
        <v>54</v>
      </c>
      <c r="E980" s="14" t="str">
        <f t="shared" si="61"/>
        <v>1</v>
      </c>
      <c r="F980" s="15"/>
      <c r="G980" s="15"/>
      <c r="H980" s="15"/>
      <c r="I980" s="15"/>
      <c r="J980" s="15"/>
      <c r="K980" s="15"/>
      <c r="L980" s="15"/>
      <c r="M980" s="15">
        <f t="shared" si="64"/>
        <v>0</v>
      </c>
      <c r="N980" s="16"/>
      <c r="O980" s="17">
        <f t="shared" si="62"/>
        <v>1</v>
      </c>
      <c r="P980" s="18" t="str">
        <f t="shared" si="63"/>
        <v>IV</v>
      </c>
      <c r="Q980" s="19"/>
    </row>
    <row r="981" spans="1:17" s="1" customFormat="1" ht="13.5" x14ac:dyDescent="0.25">
      <c r="A981" s="11" t="s">
        <v>392</v>
      </c>
      <c r="B981" s="12" t="s">
        <v>406</v>
      </c>
      <c r="C981" s="12" t="s">
        <v>412</v>
      </c>
      <c r="D981" s="13">
        <v>248</v>
      </c>
      <c r="E981" s="14" t="str">
        <f t="shared" si="61"/>
        <v>5</v>
      </c>
      <c r="F981" s="15">
        <v>1</v>
      </c>
      <c r="G981" s="15"/>
      <c r="H981" s="15"/>
      <c r="I981" s="15"/>
      <c r="J981" s="15"/>
      <c r="K981" s="15"/>
      <c r="L981" s="15"/>
      <c r="M981" s="15">
        <f t="shared" si="64"/>
        <v>1</v>
      </c>
      <c r="N981" s="16"/>
      <c r="O981" s="17">
        <f t="shared" si="62"/>
        <v>6</v>
      </c>
      <c r="P981" s="18" t="str">
        <f t="shared" si="63"/>
        <v>III A</v>
      </c>
      <c r="Q981" s="19" t="s">
        <v>402</v>
      </c>
    </row>
    <row r="982" spans="1:17" s="1" customFormat="1" ht="13.5" x14ac:dyDescent="0.25">
      <c r="A982" s="11" t="s">
        <v>392</v>
      </c>
      <c r="B982" s="12" t="s">
        <v>413</v>
      </c>
      <c r="C982" s="12" t="s">
        <v>413</v>
      </c>
      <c r="D982" s="13">
        <v>629</v>
      </c>
      <c r="E982" s="14" t="str">
        <f t="shared" si="61"/>
        <v>5</v>
      </c>
      <c r="F982" s="15"/>
      <c r="G982" s="15"/>
      <c r="H982" s="15"/>
      <c r="I982" s="15"/>
      <c r="J982" s="15"/>
      <c r="K982" s="15"/>
      <c r="L982" s="15"/>
      <c r="M982" s="15">
        <f t="shared" si="64"/>
        <v>0</v>
      </c>
      <c r="N982" s="16"/>
      <c r="O982" s="17">
        <f t="shared" si="62"/>
        <v>5</v>
      </c>
      <c r="P982" s="18" t="str">
        <f t="shared" si="63"/>
        <v>III B</v>
      </c>
      <c r="Q982" s="19"/>
    </row>
    <row r="983" spans="1:17" s="1" customFormat="1" ht="13.5" x14ac:dyDescent="0.25">
      <c r="A983" s="11" t="s">
        <v>392</v>
      </c>
      <c r="B983" s="12" t="s">
        <v>413</v>
      </c>
      <c r="C983" s="12" t="s">
        <v>414</v>
      </c>
      <c r="D983" s="13">
        <v>112</v>
      </c>
      <c r="E983" s="14" t="str">
        <f t="shared" si="61"/>
        <v>1</v>
      </c>
      <c r="F983" s="15"/>
      <c r="G983" s="15"/>
      <c r="H983" s="15"/>
      <c r="I983" s="15"/>
      <c r="J983" s="15"/>
      <c r="K983" s="15"/>
      <c r="L983" s="15"/>
      <c r="M983" s="15">
        <f t="shared" si="64"/>
        <v>0</v>
      </c>
      <c r="N983" s="16"/>
      <c r="O983" s="17">
        <f t="shared" si="62"/>
        <v>1</v>
      </c>
      <c r="P983" s="18" t="str">
        <f t="shared" si="63"/>
        <v>IV</v>
      </c>
      <c r="Q983" s="19"/>
    </row>
    <row r="984" spans="1:17" s="1" customFormat="1" ht="13.5" x14ac:dyDescent="0.25">
      <c r="A984" s="11" t="s">
        <v>392</v>
      </c>
      <c r="B984" s="12" t="s">
        <v>413</v>
      </c>
      <c r="C984" s="12" t="s">
        <v>415</v>
      </c>
      <c r="D984" s="13">
        <v>40</v>
      </c>
      <c r="E984" s="14" t="str">
        <f t="shared" si="61"/>
        <v>1</v>
      </c>
      <c r="F984" s="15"/>
      <c r="G984" s="15"/>
      <c r="H984" s="15"/>
      <c r="I984" s="15"/>
      <c r="J984" s="15"/>
      <c r="K984" s="15"/>
      <c r="L984" s="15"/>
      <c r="M984" s="15">
        <f t="shared" si="64"/>
        <v>0</v>
      </c>
      <c r="N984" s="16"/>
      <c r="O984" s="17">
        <f t="shared" si="62"/>
        <v>1</v>
      </c>
      <c r="P984" s="18" t="str">
        <f t="shared" si="63"/>
        <v>IV</v>
      </c>
      <c r="Q984" s="19"/>
    </row>
    <row r="985" spans="1:17" s="1" customFormat="1" ht="13.5" x14ac:dyDescent="0.25">
      <c r="A985" s="11" t="s">
        <v>392</v>
      </c>
      <c r="B985" s="12" t="s">
        <v>413</v>
      </c>
      <c r="C985" s="12" t="s">
        <v>416</v>
      </c>
      <c r="D985" s="13">
        <v>81</v>
      </c>
      <c r="E985" s="14" t="str">
        <f t="shared" si="61"/>
        <v>1</v>
      </c>
      <c r="F985" s="15"/>
      <c r="G985" s="15"/>
      <c r="H985" s="15"/>
      <c r="I985" s="15"/>
      <c r="J985" s="15"/>
      <c r="K985" s="15"/>
      <c r="L985" s="15"/>
      <c r="M985" s="15">
        <f t="shared" si="64"/>
        <v>0</v>
      </c>
      <c r="N985" s="16"/>
      <c r="O985" s="17">
        <f t="shared" si="62"/>
        <v>1</v>
      </c>
      <c r="P985" s="18" t="str">
        <f t="shared" si="63"/>
        <v>IV</v>
      </c>
      <c r="Q985" s="19"/>
    </row>
    <row r="986" spans="1:17" s="1" customFormat="1" ht="13.5" x14ac:dyDescent="0.25">
      <c r="A986" s="11" t="s">
        <v>392</v>
      </c>
      <c r="B986" s="12" t="s">
        <v>413</v>
      </c>
      <c r="C986" s="12" t="s">
        <v>417</v>
      </c>
      <c r="D986" s="13">
        <v>100</v>
      </c>
      <c r="E986" s="14" t="str">
        <f t="shared" si="61"/>
        <v>1</v>
      </c>
      <c r="F986" s="15"/>
      <c r="G986" s="15"/>
      <c r="H986" s="15"/>
      <c r="I986" s="15"/>
      <c r="J986" s="15"/>
      <c r="K986" s="15"/>
      <c r="L986" s="15"/>
      <c r="M986" s="15">
        <f t="shared" si="64"/>
        <v>0</v>
      </c>
      <c r="N986" s="16"/>
      <c r="O986" s="17">
        <f t="shared" si="62"/>
        <v>1</v>
      </c>
      <c r="P986" s="18" t="str">
        <f t="shared" si="63"/>
        <v>IV</v>
      </c>
      <c r="Q986" s="19"/>
    </row>
    <row r="987" spans="1:17" s="1" customFormat="1" ht="13.5" x14ac:dyDescent="0.25">
      <c r="A987" s="11" t="s">
        <v>392</v>
      </c>
      <c r="B987" s="12" t="s">
        <v>413</v>
      </c>
      <c r="C987" s="12" t="s">
        <v>418</v>
      </c>
      <c r="D987" s="13">
        <v>157</v>
      </c>
      <c r="E987" s="14" t="str">
        <f t="shared" si="61"/>
        <v>1</v>
      </c>
      <c r="F987" s="15"/>
      <c r="G987" s="15"/>
      <c r="H987" s="15"/>
      <c r="I987" s="15"/>
      <c r="J987" s="15"/>
      <c r="K987" s="15"/>
      <c r="L987" s="15"/>
      <c r="M987" s="15">
        <f t="shared" si="64"/>
        <v>0</v>
      </c>
      <c r="N987" s="16"/>
      <c r="O987" s="17">
        <f t="shared" si="62"/>
        <v>1</v>
      </c>
      <c r="P987" s="18" t="str">
        <f t="shared" si="63"/>
        <v>IV</v>
      </c>
      <c r="Q987" s="19"/>
    </row>
    <row r="988" spans="1:17" s="1" customFormat="1" ht="13.5" x14ac:dyDescent="0.25">
      <c r="A988" s="11" t="s">
        <v>392</v>
      </c>
      <c r="B988" s="12" t="s">
        <v>419</v>
      </c>
      <c r="C988" s="12" t="s">
        <v>420</v>
      </c>
      <c r="D988" s="13">
        <v>88</v>
      </c>
      <c r="E988" s="14" t="str">
        <f t="shared" si="61"/>
        <v>1</v>
      </c>
      <c r="F988" s="15"/>
      <c r="G988" s="15"/>
      <c r="H988" s="15"/>
      <c r="I988" s="15"/>
      <c r="J988" s="15"/>
      <c r="K988" s="15"/>
      <c r="L988" s="15"/>
      <c r="M988" s="15">
        <f t="shared" si="64"/>
        <v>0</v>
      </c>
      <c r="N988" s="16"/>
      <c r="O988" s="17">
        <f t="shared" si="62"/>
        <v>1</v>
      </c>
      <c r="P988" s="18" t="str">
        <f t="shared" si="63"/>
        <v>IV</v>
      </c>
      <c r="Q988" s="19"/>
    </row>
    <row r="989" spans="1:17" s="1" customFormat="1" ht="13.5" x14ac:dyDescent="0.25">
      <c r="A989" s="11" t="s">
        <v>392</v>
      </c>
      <c r="B989" s="12" t="s">
        <v>419</v>
      </c>
      <c r="C989" s="12" t="s">
        <v>421</v>
      </c>
      <c r="D989" s="13">
        <v>89</v>
      </c>
      <c r="E989" s="14" t="str">
        <f t="shared" si="61"/>
        <v>1</v>
      </c>
      <c r="F989" s="15"/>
      <c r="G989" s="15"/>
      <c r="H989" s="15"/>
      <c r="I989" s="15"/>
      <c r="J989" s="15"/>
      <c r="K989" s="15"/>
      <c r="L989" s="15"/>
      <c r="M989" s="15">
        <f t="shared" si="64"/>
        <v>0</v>
      </c>
      <c r="N989" s="16"/>
      <c r="O989" s="17">
        <f t="shared" si="62"/>
        <v>1</v>
      </c>
      <c r="P989" s="18" t="str">
        <f t="shared" si="63"/>
        <v>IV</v>
      </c>
      <c r="Q989" s="19"/>
    </row>
    <row r="990" spans="1:17" s="1" customFormat="1" ht="13.5" x14ac:dyDescent="0.25">
      <c r="A990" s="11" t="s">
        <v>392</v>
      </c>
      <c r="B990" s="12" t="s">
        <v>419</v>
      </c>
      <c r="C990" s="12" t="s">
        <v>419</v>
      </c>
      <c r="D990" s="13">
        <v>1709</v>
      </c>
      <c r="E990" s="14" t="str">
        <f t="shared" si="61"/>
        <v>10</v>
      </c>
      <c r="F990" s="15"/>
      <c r="G990" s="15"/>
      <c r="H990" s="15"/>
      <c r="I990" s="15"/>
      <c r="J990" s="15"/>
      <c r="K990" s="15"/>
      <c r="L990" s="15"/>
      <c r="M990" s="15">
        <f t="shared" si="64"/>
        <v>0</v>
      </c>
      <c r="N990" s="16"/>
      <c r="O990" s="17">
        <f t="shared" si="62"/>
        <v>10</v>
      </c>
      <c r="P990" s="18" t="str">
        <f t="shared" si="63"/>
        <v>III A</v>
      </c>
      <c r="Q990" s="19"/>
    </row>
    <row r="991" spans="1:17" s="1" customFormat="1" ht="13.5" x14ac:dyDescent="0.25">
      <c r="A991" s="11" t="s">
        <v>392</v>
      </c>
      <c r="B991" s="12" t="s">
        <v>347</v>
      </c>
      <c r="C991" s="12" t="s">
        <v>422</v>
      </c>
      <c r="D991" s="13">
        <v>127</v>
      </c>
      <c r="E991" s="14" t="str">
        <f t="shared" si="61"/>
        <v>1</v>
      </c>
      <c r="F991" s="15"/>
      <c r="G991" s="15"/>
      <c r="H991" s="15"/>
      <c r="I991" s="15"/>
      <c r="J991" s="15"/>
      <c r="K991" s="15"/>
      <c r="L991" s="15"/>
      <c r="M991" s="15">
        <f t="shared" si="64"/>
        <v>0</v>
      </c>
      <c r="N991" s="16"/>
      <c r="O991" s="17">
        <f t="shared" si="62"/>
        <v>1</v>
      </c>
      <c r="P991" s="18" t="str">
        <f t="shared" si="63"/>
        <v>IV</v>
      </c>
      <c r="Q991" s="19"/>
    </row>
    <row r="992" spans="1:17" s="1" customFormat="1" ht="13.5" x14ac:dyDescent="0.25">
      <c r="A992" s="11" t="s">
        <v>392</v>
      </c>
      <c r="B992" s="12" t="s">
        <v>347</v>
      </c>
      <c r="C992" s="12" t="s">
        <v>423</v>
      </c>
      <c r="D992" s="13">
        <v>398</v>
      </c>
      <c r="E992" s="14" t="str">
        <f t="shared" si="61"/>
        <v>5</v>
      </c>
      <c r="F992" s="15"/>
      <c r="G992" s="15"/>
      <c r="H992" s="15">
        <v>1</v>
      </c>
      <c r="I992" s="15"/>
      <c r="J992" s="15"/>
      <c r="K992" s="15"/>
      <c r="L992" s="15"/>
      <c r="M992" s="15">
        <f t="shared" si="64"/>
        <v>1</v>
      </c>
      <c r="N992" s="16"/>
      <c r="O992" s="17">
        <f t="shared" si="62"/>
        <v>6</v>
      </c>
      <c r="P992" s="18" t="str">
        <f t="shared" si="63"/>
        <v>III A</v>
      </c>
      <c r="Q992" s="19" t="s">
        <v>424</v>
      </c>
    </row>
    <row r="993" spans="1:17" s="1" customFormat="1" ht="13.5" x14ac:dyDescent="0.25">
      <c r="A993" s="11" t="s">
        <v>392</v>
      </c>
      <c r="B993" s="12" t="s">
        <v>347</v>
      </c>
      <c r="C993" s="12" t="s">
        <v>425</v>
      </c>
      <c r="D993" s="13">
        <v>8</v>
      </c>
      <c r="E993" s="14" t="str">
        <f t="shared" si="61"/>
        <v>1</v>
      </c>
      <c r="F993" s="15"/>
      <c r="G993" s="15"/>
      <c r="H993" s="15"/>
      <c r="I993" s="15"/>
      <c r="J993" s="15"/>
      <c r="K993" s="15"/>
      <c r="L993" s="15"/>
      <c r="M993" s="15">
        <f t="shared" si="64"/>
        <v>0</v>
      </c>
      <c r="N993" s="16"/>
      <c r="O993" s="17">
        <f t="shared" si="62"/>
        <v>1</v>
      </c>
      <c r="P993" s="18" t="str">
        <f t="shared" si="63"/>
        <v>IV</v>
      </c>
      <c r="Q993" s="19"/>
    </row>
    <row r="994" spans="1:17" s="1" customFormat="1" ht="13.5" x14ac:dyDescent="0.25">
      <c r="A994" s="11" t="s">
        <v>392</v>
      </c>
      <c r="B994" s="12" t="s">
        <v>426</v>
      </c>
      <c r="C994" s="12" t="s">
        <v>427</v>
      </c>
      <c r="D994" s="13">
        <v>4</v>
      </c>
      <c r="E994" s="14" t="str">
        <f t="shared" si="61"/>
        <v>1</v>
      </c>
      <c r="F994" s="15"/>
      <c r="G994" s="15"/>
      <c r="H994" s="15"/>
      <c r="I994" s="15"/>
      <c r="J994" s="15"/>
      <c r="K994" s="15"/>
      <c r="L994" s="15"/>
      <c r="M994" s="15">
        <f t="shared" si="64"/>
        <v>0</v>
      </c>
      <c r="N994" s="16"/>
      <c r="O994" s="17">
        <f t="shared" si="62"/>
        <v>1</v>
      </c>
      <c r="P994" s="18" t="str">
        <f t="shared" si="63"/>
        <v>IV</v>
      </c>
      <c r="Q994" s="19"/>
    </row>
    <row r="995" spans="1:17" s="1" customFormat="1" ht="13.5" x14ac:dyDescent="0.25">
      <c r="A995" s="11" t="s">
        <v>392</v>
      </c>
      <c r="B995" s="12" t="s">
        <v>426</v>
      </c>
      <c r="C995" s="12" t="s">
        <v>428</v>
      </c>
      <c r="D995" s="13">
        <v>109</v>
      </c>
      <c r="E995" s="14" t="str">
        <f t="shared" si="61"/>
        <v>1</v>
      </c>
      <c r="F995" s="15"/>
      <c r="G995" s="15"/>
      <c r="H995" s="15"/>
      <c r="I995" s="15"/>
      <c r="J995" s="15"/>
      <c r="K995" s="15"/>
      <c r="L995" s="15"/>
      <c r="M995" s="15">
        <f t="shared" si="64"/>
        <v>0</v>
      </c>
      <c r="N995" s="16"/>
      <c r="O995" s="17">
        <f t="shared" si="62"/>
        <v>1</v>
      </c>
      <c r="P995" s="18" t="str">
        <f t="shared" si="63"/>
        <v>IV</v>
      </c>
      <c r="Q995" s="19"/>
    </row>
    <row r="996" spans="1:17" s="36" customFormat="1" ht="13.5" x14ac:dyDescent="0.25">
      <c r="A996" s="11" t="s">
        <v>392</v>
      </c>
      <c r="B996" s="12" t="s">
        <v>426</v>
      </c>
      <c r="C996" s="12" t="s">
        <v>429</v>
      </c>
      <c r="D996" s="13">
        <v>70</v>
      </c>
      <c r="E996" s="14" t="str">
        <f t="shared" si="61"/>
        <v>1</v>
      </c>
      <c r="F996" s="15"/>
      <c r="G996" s="15"/>
      <c r="H996" s="15"/>
      <c r="I996" s="15"/>
      <c r="J996" s="15"/>
      <c r="K996" s="15"/>
      <c r="L996" s="15"/>
      <c r="M996" s="15">
        <f t="shared" si="64"/>
        <v>0</v>
      </c>
      <c r="N996" s="16"/>
      <c r="O996" s="17">
        <f t="shared" si="62"/>
        <v>1</v>
      </c>
      <c r="P996" s="18" t="str">
        <f t="shared" si="63"/>
        <v>IV</v>
      </c>
      <c r="Q996" s="19"/>
    </row>
    <row r="997" spans="1:17" s="1" customFormat="1" ht="13.5" x14ac:dyDescent="0.25">
      <c r="A997" s="11" t="s">
        <v>392</v>
      </c>
      <c r="B997" s="12" t="s">
        <v>426</v>
      </c>
      <c r="C997" s="12" t="s">
        <v>430</v>
      </c>
      <c r="D997" s="13">
        <v>48</v>
      </c>
      <c r="E997" s="14" t="str">
        <f t="shared" si="61"/>
        <v>1</v>
      </c>
      <c r="F997" s="15"/>
      <c r="G997" s="15"/>
      <c r="H997" s="15"/>
      <c r="I997" s="15"/>
      <c r="J997" s="15"/>
      <c r="K997" s="15"/>
      <c r="L997" s="15"/>
      <c r="M997" s="15">
        <f t="shared" si="64"/>
        <v>0</v>
      </c>
      <c r="N997" s="16"/>
      <c r="O997" s="17">
        <f t="shared" si="62"/>
        <v>1</v>
      </c>
      <c r="P997" s="18" t="str">
        <f t="shared" si="63"/>
        <v>IV</v>
      </c>
      <c r="Q997" s="19"/>
    </row>
    <row r="998" spans="1:17" s="1" customFormat="1" ht="13.5" x14ac:dyDescent="0.25">
      <c r="A998" s="11" t="s">
        <v>392</v>
      </c>
      <c r="B998" s="12" t="s">
        <v>426</v>
      </c>
      <c r="C998" s="12" t="s">
        <v>426</v>
      </c>
      <c r="D998" s="13">
        <v>381</v>
      </c>
      <c r="E998" s="14" t="str">
        <f t="shared" si="61"/>
        <v>5</v>
      </c>
      <c r="F998" s="15"/>
      <c r="G998" s="15"/>
      <c r="H998" s="15"/>
      <c r="I998" s="15"/>
      <c r="J998" s="15"/>
      <c r="K998" s="15"/>
      <c r="L998" s="15"/>
      <c r="M998" s="15">
        <f t="shared" si="64"/>
        <v>0</v>
      </c>
      <c r="N998" s="16"/>
      <c r="O998" s="17">
        <f t="shared" si="62"/>
        <v>5</v>
      </c>
      <c r="P998" s="18" t="str">
        <f t="shared" si="63"/>
        <v>III B</v>
      </c>
      <c r="Q998" s="19"/>
    </row>
    <row r="999" spans="1:17" s="1" customFormat="1" ht="13.5" x14ac:dyDescent="0.25">
      <c r="A999" s="11" t="s">
        <v>392</v>
      </c>
      <c r="B999" s="12" t="s">
        <v>426</v>
      </c>
      <c r="C999" s="12" t="s">
        <v>431</v>
      </c>
      <c r="D999" s="13">
        <v>26</v>
      </c>
      <c r="E999" s="14" t="str">
        <f t="shared" si="61"/>
        <v>1</v>
      </c>
      <c r="F999" s="15"/>
      <c r="G999" s="15"/>
      <c r="H999" s="15"/>
      <c r="I999" s="15"/>
      <c r="J999" s="15"/>
      <c r="K999" s="15"/>
      <c r="L999" s="15"/>
      <c r="M999" s="15">
        <f t="shared" si="64"/>
        <v>0</v>
      </c>
      <c r="N999" s="16"/>
      <c r="O999" s="17">
        <f t="shared" si="62"/>
        <v>1</v>
      </c>
      <c r="P999" s="18" t="str">
        <f t="shared" si="63"/>
        <v>IV</v>
      </c>
      <c r="Q999" s="19"/>
    </row>
    <row r="1000" spans="1:17" s="1" customFormat="1" ht="13.5" x14ac:dyDescent="0.25">
      <c r="A1000" s="11" t="s">
        <v>392</v>
      </c>
      <c r="B1000" s="12" t="s">
        <v>426</v>
      </c>
      <c r="C1000" s="12" t="s">
        <v>432</v>
      </c>
      <c r="D1000" s="13">
        <v>30</v>
      </c>
      <c r="E1000" s="14" t="str">
        <f t="shared" si="61"/>
        <v>1</v>
      </c>
      <c r="F1000" s="15"/>
      <c r="G1000" s="15"/>
      <c r="H1000" s="15"/>
      <c r="I1000" s="15"/>
      <c r="J1000" s="15"/>
      <c r="K1000" s="15"/>
      <c r="L1000" s="15"/>
      <c r="M1000" s="15">
        <f t="shared" si="64"/>
        <v>0</v>
      </c>
      <c r="N1000" s="16"/>
      <c r="O1000" s="17">
        <f t="shared" si="62"/>
        <v>1</v>
      </c>
      <c r="P1000" s="18" t="str">
        <f t="shared" si="63"/>
        <v>IV</v>
      </c>
      <c r="Q1000" s="19"/>
    </row>
    <row r="1001" spans="1:17" s="1" customFormat="1" ht="13.5" x14ac:dyDescent="0.25">
      <c r="A1001" s="11" t="s">
        <v>392</v>
      </c>
      <c r="B1001" s="12" t="s">
        <v>426</v>
      </c>
      <c r="C1001" s="12" t="s">
        <v>433</v>
      </c>
      <c r="D1001" s="13">
        <v>70</v>
      </c>
      <c r="E1001" s="14" t="str">
        <f t="shared" si="61"/>
        <v>1</v>
      </c>
      <c r="F1001" s="15"/>
      <c r="G1001" s="15"/>
      <c r="H1001" s="15"/>
      <c r="I1001" s="15"/>
      <c r="J1001" s="15"/>
      <c r="K1001" s="15"/>
      <c r="L1001" s="15"/>
      <c r="M1001" s="15">
        <f t="shared" si="64"/>
        <v>0</v>
      </c>
      <c r="N1001" s="16"/>
      <c r="O1001" s="17">
        <f t="shared" si="62"/>
        <v>1</v>
      </c>
      <c r="P1001" s="18" t="str">
        <f t="shared" si="63"/>
        <v>IV</v>
      </c>
      <c r="Q1001" s="19"/>
    </row>
    <row r="1002" spans="1:17" s="1" customFormat="1" ht="13.5" x14ac:dyDescent="0.25">
      <c r="A1002" s="11" t="s">
        <v>392</v>
      </c>
      <c r="B1002" s="12" t="s">
        <v>426</v>
      </c>
      <c r="C1002" s="12" t="s">
        <v>434</v>
      </c>
      <c r="D1002" s="13">
        <v>91</v>
      </c>
      <c r="E1002" s="14" t="str">
        <f t="shared" si="61"/>
        <v>1</v>
      </c>
      <c r="F1002" s="15"/>
      <c r="G1002" s="15"/>
      <c r="H1002" s="15"/>
      <c r="I1002" s="15"/>
      <c r="J1002" s="15"/>
      <c r="K1002" s="15"/>
      <c r="L1002" s="15"/>
      <c r="M1002" s="15">
        <f t="shared" si="64"/>
        <v>0</v>
      </c>
      <c r="N1002" s="16"/>
      <c r="O1002" s="17">
        <f t="shared" si="62"/>
        <v>1</v>
      </c>
      <c r="P1002" s="18" t="str">
        <f t="shared" si="63"/>
        <v>IV</v>
      </c>
      <c r="Q1002" s="19"/>
    </row>
    <row r="1003" spans="1:17" s="1" customFormat="1" ht="13.5" x14ac:dyDescent="0.25">
      <c r="A1003" s="11" t="s">
        <v>392</v>
      </c>
      <c r="B1003" s="12" t="s">
        <v>426</v>
      </c>
      <c r="C1003" s="12" t="s">
        <v>435</v>
      </c>
      <c r="D1003" s="13">
        <v>21</v>
      </c>
      <c r="E1003" s="14" t="str">
        <f t="shared" si="61"/>
        <v>1</v>
      </c>
      <c r="F1003" s="15"/>
      <c r="G1003" s="15"/>
      <c r="H1003" s="15"/>
      <c r="I1003" s="15"/>
      <c r="J1003" s="15"/>
      <c r="K1003" s="15"/>
      <c r="L1003" s="15"/>
      <c r="M1003" s="15">
        <f t="shared" si="64"/>
        <v>0</v>
      </c>
      <c r="N1003" s="16"/>
      <c r="O1003" s="17">
        <f t="shared" si="62"/>
        <v>1</v>
      </c>
      <c r="P1003" s="18" t="str">
        <f t="shared" si="63"/>
        <v>IV</v>
      </c>
      <c r="Q1003" s="19"/>
    </row>
    <row r="1004" spans="1:17" s="1" customFormat="1" ht="13.5" x14ac:dyDescent="0.25">
      <c r="A1004" s="11" t="s">
        <v>392</v>
      </c>
      <c r="B1004" s="12" t="s">
        <v>436</v>
      </c>
      <c r="C1004" s="12" t="s">
        <v>437</v>
      </c>
      <c r="D1004" s="13">
        <v>131</v>
      </c>
      <c r="E1004" s="14" t="str">
        <f t="shared" si="61"/>
        <v>1</v>
      </c>
      <c r="F1004" s="15"/>
      <c r="G1004" s="15"/>
      <c r="H1004" s="15"/>
      <c r="I1004" s="15"/>
      <c r="J1004" s="15"/>
      <c r="K1004" s="15"/>
      <c r="L1004" s="15"/>
      <c r="M1004" s="15">
        <f t="shared" si="64"/>
        <v>0</v>
      </c>
      <c r="N1004" s="16"/>
      <c r="O1004" s="17">
        <f t="shared" si="62"/>
        <v>1</v>
      </c>
      <c r="P1004" s="18" t="str">
        <f t="shared" si="63"/>
        <v>IV</v>
      </c>
      <c r="Q1004" s="19"/>
    </row>
    <row r="1005" spans="1:17" s="1" customFormat="1" ht="13.5" x14ac:dyDescent="0.25">
      <c r="A1005" s="11" t="s">
        <v>392</v>
      </c>
      <c r="B1005" s="12" t="s">
        <v>436</v>
      </c>
      <c r="C1005" s="12" t="s">
        <v>438</v>
      </c>
      <c r="D1005" s="13">
        <v>3</v>
      </c>
      <c r="E1005" s="14" t="str">
        <f t="shared" si="61"/>
        <v>1</v>
      </c>
      <c r="F1005" s="15"/>
      <c r="G1005" s="15"/>
      <c r="H1005" s="15"/>
      <c r="I1005" s="15"/>
      <c r="J1005" s="15"/>
      <c r="K1005" s="15"/>
      <c r="L1005" s="15"/>
      <c r="M1005" s="15">
        <f t="shared" si="64"/>
        <v>0</v>
      </c>
      <c r="N1005" s="16"/>
      <c r="O1005" s="17">
        <f t="shared" si="62"/>
        <v>1</v>
      </c>
      <c r="P1005" s="18" t="str">
        <f t="shared" si="63"/>
        <v>IV</v>
      </c>
      <c r="Q1005" s="19"/>
    </row>
    <row r="1006" spans="1:17" s="1" customFormat="1" ht="13.5" x14ac:dyDescent="0.25">
      <c r="A1006" s="11" t="s">
        <v>392</v>
      </c>
      <c r="B1006" s="12" t="s">
        <v>436</v>
      </c>
      <c r="C1006" s="12" t="s">
        <v>439</v>
      </c>
      <c r="D1006" s="13">
        <v>734</v>
      </c>
      <c r="E1006" s="14" t="str">
        <f t="shared" si="61"/>
        <v>5</v>
      </c>
      <c r="F1006" s="15"/>
      <c r="G1006" s="15"/>
      <c r="H1006" s="15"/>
      <c r="I1006" s="15"/>
      <c r="J1006" s="15"/>
      <c r="K1006" s="15"/>
      <c r="L1006" s="15"/>
      <c r="M1006" s="15">
        <f t="shared" si="64"/>
        <v>0</v>
      </c>
      <c r="N1006" s="16"/>
      <c r="O1006" s="17">
        <f t="shared" si="62"/>
        <v>5</v>
      </c>
      <c r="P1006" s="18" t="str">
        <f t="shared" si="63"/>
        <v>III B</v>
      </c>
      <c r="Q1006" s="19"/>
    </row>
    <row r="1007" spans="1:17" s="1" customFormat="1" ht="13.5" x14ac:dyDescent="0.25">
      <c r="A1007" s="11" t="s">
        <v>392</v>
      </c>
      <c r="B1007" s="12" t="s">
        <v>436</v>
      </c>
      <c r="C1007" s="12" t="s">
        <v>440</v>
      </c>
      <c r="D1007" s="13">
        <v>491</v>
      </c>
      <c r="E1007" s="14" t="str">
        <f t="shared" si="61"/>
        <v>5</v>
      </c>
      <c r="F1007" s="15"/>
      <c r="G1007" s="15"/>
      <c r="H1007" s="15"/>
      <c r="I1007" s="15"/>
      <c r="J1007" s="15"/>
      <c r="K1007" s="15"/>
      <c r="L1007" s="15"/>
      <c r="M1007" s="15">
        <f t="shared" si="64"/>
        <v>0</v>
      </c>
      <c r="N1007" s="16"/>
      <c r="O1007" s="17">
        <f t="shared" si="62"/>
        <v>5</v>
      </c>
      <c r="P1007" s="18" t="str">
        <f t="shared" si="63"/>
        <v>III B</v>
      </c>
      <c r="Q1007" s="19"/>
    </row>
    <row r="1008" spans="1:17" s="1" customFormat="1" ht="13.5" x14ac:dyDescent="0.25">
      <c r="A1008" s="11" t="s">
        <v>392</v>
      </c>
      <c r="B1008" s="12" t="s">
        <v>441</v>
      </c>
      <c r="C1008" s="12" t="s">
        <v>442</v>
      </c>
      <c r="D1008" s="13">
        <v>49</v>
      </c>
      <c r="E1008" s="14" t="str">
        <f t="shared" si="61"/>
        <v>1</v>
      </c>
      <c r="F1008" s="15"/>
      <c r="G1008" s="15"/>
      <c r="H1008" s="15"/>
      <c r="I1008" s="15"/>
      <c r="J1008" s="15"/>
      <c r="K1008" s="15"/>
      <c r="L1008" s="15"/>
      <c r="M1008" s="15">
        <f t="shared" si="64"/>
        <v>0</v>
      </c>
      <c r="N1008" s="16"/>
      <c r="O1008" s="17">
        <f t="shared" si="62"/>
        <v>1</v>
      </c>
      <c r="P1008" s="18" t="str">
        <f t="shared" si="63"/>
        <v>IV</v>
      </c>
      <c r="Q1008" s="19"/>
    </row>
    <row r="1009" spans="1:17" s="1" customFormat="1" ht="13.5" x14ac:dyDescent="0.25">
      <c r="A1009" s="11" t="s">
        <v>392</v>
      </c>
      <c r="B1009" s="12" t="s">
        <v>441</v>
      </c>
      <c r="C1009" s="12" t="s">
        <v>443</v>
      </c>
      <c r="D1009" s="13">
        <v>35</v>
      </c>
      <c r="E1009" s="14" t="str">
        <f t="shared" si="61"/>
        <v>1</v>
      </c>
      <c r="F1009" s="15"/>
      <c r="G1009" s="15"/>
      <c r="H1009" s="15"/>
      <c r="I1009" s="15"/>
      <c r="J1009" s="15"/>
      <c r="K1009" s="15"/>
      <c r="L1009" s="15"/>
      <c r="M1009" s="15">
        <f t="shared" si="64"/>
        <v>0</v>
      </c>
      <c r="N1009" s="16"/>
      <c r="O1009" s="17">
        <f t="shared" si="62"/>
        <v>1</v>
      </c>
      <c r="P1009" s="18" t="str">
        <f t="shared" si="63"/>
        <v>IV</v>
      </c>
      <c r="Q1009" s="19"/>
    </row>
    <row r="1010" spans="1:17" s="1" customFormat="1" ht="13.5" x14ac:dyDescent="0.25">
      <c r="A1010" s="11" t="s">
        <v>392</v>
      </c>
      <c r="B1010" s="12" t="s">
        <v>441</v>
      </c>
      <c r="C1010" s="12" t="s">
        <v>444</v>
      </c>
      <c r="D1010" s="13">
        <v>17</v>
      </c>
      <c r="E1010" s="14" t="str">
        <f t="shared" si="61"/>
        <v>1</v>
      </c>
      <c r="F1010" s="15"/>
      <c r="G1010" s="15"/>
      <c r="H1010" s="15"/>
      <c r="I1010" s="15"/>
      <c r="J1010" s="15"/>
      <c r="K1010" s="15"/>
      <c r="L1010" s="15"/>
      <c r="M1010" s="15">
        <f t="shared" si="64"/>
        <v>0</v>
      </c>
      <c r="N1010" s="16"/>
      <c r="O1010" s="17">
        <f t="shared" si="62"/>
        <v>1</v>
      </c>
      <c r="P1010" s="18" t="str">
        <f t="shared" si="63"/>
        <v>IV</v>
      </c>
      <c r="Q1010" s="19"/>
    </row>
    <row r="1011" spans="1:17" s="1" customFormat="1" ht="27" x14ac:dyDescent="0.25">
      <c r="A1011" s="11" t="s">
        <v>392</v>
      </c>
      <c r="B1011" s="12" t="s">
        <v>441</v>
      </c>
      <c r="C1011" s="12" t="s">
        <v>445</v>
      </c>
      <c r="D1011" s="13">
        <v>7</v>
      </c>
      <c r="E1011" s="14" t="str">
        <f t="shared" si="61"/>
        <v>1</v>
      </c>
      <c r="F1011" s="15"/>
      <c r="G1011" s="15"/>
      <c r="H1011" s="15"/>
      <c r="I1011" s="15"/>
      <c r="J1011" s="15"/>
      <c r="K1011" s="15"/>
      <c r="L1011" s="15"/>
      <c r="M1011" s="15">
        <f t="shared" si="64"/>
        <v>0</v>
      </c>
      <c r="N1011" s="16"/>
      <c r="O1011" s="17">
        <f t="shared" si="62"/>
        <v>1</v>
      </c>
      <c r="P1011" s="18" t="str">
        <f t="shared" si="63"/>
        <v>IV</v>
      </c>
      <c r="Q1011" s="19"/>
    </row>
    <row r="1012" spans="1:17" s="1" customFormat="1" ht="13.5" x14ac:dyDescent="0.25">
      <c r="A1012" s="11" t="s">
        <v>392</v>
      </c>
      <c r="B1012" s="12" t="s">
        <v>441</v>
      </c>
      <c r="C1012" s="12" t="s">
        <v>446</v>
      </c>
      <c r="D1012" s="13">
        <v>86</v>
      </c>
      <c r="E1012" s="14" t="str">
        <f t="shared" si="61"/>
        <v>1</v>
      </c>
      <c r="F1012" s="15"/>
      <c r="G1012" s="15"/>
      <c r="H1012" s="15"/>
      <c r="I1012" s="15"/>
      <c r="J1012" s="15"/>
      <c r="K1012" s="15"/>
      <c r="L1012" s="15"/>
      <c r="M1012" s="15">
        <f t="shared" si="64"/>
        <v>0</v>
      </c>
      <c r="N1012" s="16"/>
      <c r="O1012" s="17">
        <f t="shared" si="62"/>
        <v>1</v>
      </c>
      <c r="P1012" s="18" t="str">
        <f t="shared" si="63"/>
        <v>IV</v>
      </c>
      <c r="Q1012" s="19"/>
    </row>
    <row r="1013" spans="1:17" s="1" customFormat="1" ht="13.5" x14ac:dyDescent="0.25">
      <c r="A1013" s="11" t="s">
        <v>392</v>
      </c>
      <c r="B1013" s="12" t="s">
        <v>441</v>
      </c>
      <c r="C1013" s="12" t="s">
        <v>447</v>
      </c>
      <c r="D1013" s="13">
        <v>609</v>
      </c>
      <c r="E1013" s="14" t="str">
        <f t="shared" si="61"/>
        <v>5</v>
      </c>
      <c r="F1013" s="15"/>
      <c r="G1013" s="15"/>
      <c r="H1013" s="15"/>
      <c r="I1013" s="15"/>
      <c r="J1013" s="15"/>
      <c r="K1013" s="15"/>
      <c r="L1013" s="15"/>
      <c r="M1013" s="15">
        <f t="shared" si="64"/>
        <v>0</v>
      </c>
      <c r="N1013" s="16"/>
      <c r="O1013" s="17">
        <f t="shared" si="62"/>
        <v>5</v>
      </c>
      <c r="P1013" s="18" t="str">
        <f t="shared" si="63"/>
        <v>III B</v>
      </c>
      <c r="Q1013" s="19"/>
    </row>
    <row r="1014" spans="1:17" s="1" customFormat="1" ht="13.5" x14ac:dyDescent="0.25">
      <c r="A1014" s="11" t="s">
        <v>392</v>
      </c>
      <c r="B1014" s="12" t="s">
        <v>441</v>
      </c>
      <c r="C1014" s="12" t="s">
        <v>441</v>
      </c>
      <c r="D1014" s="13">
        <v>1281</v>
      </c>
      <c r="E1014" s="14" t="str">
        <f t="shared" si="61"/>
        <v>10</v>
      </c>
      <c r="F1014" s="15"/>
      <c r="G1014" s="15"/>
      <c r="H1014" s="15"/>
      <c r="I1014" s="15"/>
      <c r="J1014" s="15"/>
      <c r="K1014" s="15"/>
      <c r="L1014" s="15"/>
      <c r="M1014" s="15">
        <f t="shared" si="64"/>
        <v>0</v>
      </c>
      <c r="N1014" s="16"/>
      <c r="O1014" s="17">
        <f t="shared" si="62"/>
        <v>10</v>
      </c>
      <c r="P1014" s="18" t="str">
        <f t="shared" si="63"/>
        <v>III A</v>
      </c>
      <c r="Q1014" s="19"/>
    </row>
    <row r="1015" spans="1:17" s="1" customFormat="1" ht="13.5" x14ac:dyDescent="0.25">
      <c r="A1015" s="11" t="s">
        <v>392</v>
      </c>
      <c r="B1015" s="12" t="s">
        <v>441</v>
      </c>
      <c r="C1015" s="12" t="s">
        <v>448</v>
      </c>
      <c r="D1015" s="13">
        <v>121</v>
      </c>
      <c r="E1015" s="14" t="str">
        <f t="shared" si="61"/>
        <v>1</v>
      </c>
      <c r="F1015" s="15"/>
      <c r="G1015" s="15"/>
      <c r="H1015" s="15">
        <v>1</v>
      </c>
      <c r="I1015" s="15"/>
      <c r="J1015" s="15"/>
      <c r="K1015" s="15"/>
      <c r="L1015" s="15"/>
      <c r="M1015" s="15">
        <f t="shared" si="64"/>
        <v>1</v>
      </c>
      <c r="N1015" s="16"/>
      <c r="O1015" s="17">
        <f t="shared" si="62"/>
        <v>2</v>
      </c>
      <c r="P1015" s="18" t="str">
        <f t="shared" si="63"/>
        <v>IV</v>
      </c>
      <c r="Q1015" s="19" t="s">
        <v>424</v>
      </c>
    </row>
    <row r="1016" spans="1:17" s="1" customFormat="1" ht="13.5" x14ac:dyDescent="0.25">
      <c r="A1016" s="11" t="s">
        <v>392</v>
      </c>
      <c r="B1016" s="12" t="s">
        <v>441</v>
      </c>
      <c r="C1016" s="12" t="s">
        <v>449</v>
      </c>
      <c r="D1016" s="13">
        <v>37</v>
      </c>
      <c r="E1016" s="14" t="str">
        <f t="shared" si="61"/>
        <v>1</v>
      </c>
      <c r="F1016" s="15"/>
      <c r="G1016" s="15"/>
      <c r="H1016" s="15"/>
      <c r="I1016" s="15"/>
      <c r="J1016" s="15"/>
      <c r="K1016" s="15"/>
      <c r="L1016" s="15"/>
      <c r="M1016" s="15">
        <f t="shared" si="64"/>
        <v>0</v>
      </c>
      <c r="N1016" s="16"/>
      <c r="O1016" s="17">
        <f t="shared" si="62"/>
        <v>1</v>
      </c>
      <c r="P1016" s="18" t="str">
        <f t="shared" si="63"/>
        <v>IV</v>
      </c>
      <c r="Q1016" s="19"/>
    </row>
    <row r="1017" spans="1:17" s="1" customFormat="1" ht="13.5" x14ac:dyDescent="0.25">
      <c r="A1017" s="11" t="s">
        <v>392</v>
      </c>
      <c r="B1017" s="12" t="s">
        <v>441</v>
      </c>
      <c r="C1017" s="12" t="s">
        <v>450</v>
      </c>
      <c r="D1017" s="13">
        <v>13</v>
      </c>
      <c r="E1017" s="14" t="str">
        <f t="shared" si="61"/>
        <v>1</v>
      </c>
      <c r="F1017" s="15"/>
      <c r="G1017" s="15"/>
      <c r="H1017" s="15"/>
      <c r="I1017" s="15"/>
      <c r="J1017" s="15"/>
      <c r="K1017" s="15"/>
      <c r="L1017" s="15"/>
      <c r="M1017" s="15">
        <f t="shared" si="64"/>
        <v>0</v>
      </c>
      <c r="N1017" s="16"/>
      <c r="O1017" s="17">
        <f t="shared" si="62"/>
        <v>1</v>
      </c>
      <c r="P1017" s="18" t="str">
        <f t="shared" si="63"/>
        <v>IV</v>
      </c>
      <c r="Q1017" s="19"/>
    </row>
    <row r="1018" spans="1:17" s="1" customFormat="1" ht="13.5" x14ac:dyDescent="0.25">
      <c r="A1018" s="11" t="s">
        <v>392</v>
      </c>
      <c r="B1018" s="12" t="s">
        <v>451</v>
      </c>
      <c r="C1018" s="12" t="s">
        <v>451</v>
      </c>
      <c r="D1018" s="13">
        <v>467</v>
      </c>
      <c r="E1018" s="14" t="str">
        <f t="shared" si="61"/>
        <v>5</v>
      </c>
      <c r="F1018" s="15">
        <v>1</v>
      </c>
      <c r="G1018" s="15"/>
      <c r="H1018" s="15"/>
      <c r="I1018" s="15"/>
      <c r="J1018" s="15"/>
      <c r="K1018" s="15"/>
      <c r="L1018" s="15"/>
      <c r="M1018" s="15">
        <f t="shared" si="64"/>
        <v>1</v>
      </c>
      <c r="N1018" s="16"/>
      <c r="O1018" s="17">
        <f t="shared" si="62"/>
        <v>6</v>
      </c>
      <c r="P1018" s="18" t="str">
        <f t="shared" si="63"/>
        <v>III A</v>
      </c>
      <c r="Q1018" s="19" t="s">
        <v>402</v>
      </c>
    </row>
    <row r="1019" spans="1:17" s="1" customFormat="1" ht="13.5" x14ac:dyDescent="0.25">
      <c r="A1019" s="11" t="s">
        <v>392</v>
      </c>
      <c r="B1019" s="12" t="s">
        <v>452</v>
      </c>
      <c r="C1019" s="12" t="s">
        <v>452</v>
      </c>
      <c r="D1019" s="13">
        <v>192</v>
      </c>
      <c r="E1019" s="14" t="str">
        <f t="shared" si="61"/>
        <v>1</v>
      </c>
      <c r="F1019" s="15"/>
      <c r="G1019" s="15"/>
      <c r="H1019" s="15"/>
      <c r="I1019" s="15"/>
      <c r="J1019" s="15"/>
      <c r="K1019" s="15"/>
      <c r="L1019" s="15">
        <v>1</v>
      </c>
      <c r="M1019" s="15">
        <f t="shared" si="64"/>
        <v>1</v>
      </c>
      <c r="N1019" s="16"/>
      <c r="O1019" s="17">
        <f t="shared" si="62"/>
        <v>2</v>
      </c>
      <c r="P1019" s="18" t="str">
        <f t="shared" si="63"/>
        <v>IV</v>
      </c>
      <c r="Q1019" s="19" t="s">
        <v>453</v>
      </c>
    </row>
    <row r="1020" spans="1:17" s="1" customFormat="1" ht="13.5" x14ac:dyDescent="0.25">
      <c r="A1020" s="11" t="s">
        <v>392</v>
      </c>
      <c r="B1020" s="12" t="s">
        <v>454</v>
      </c>
      <c r="C1020" s="12" t="s">
        <v>455</v>
      </c>
      <c r="D1020" s="13">
        <v>284</v>
      </c>
      <c r="E1020" s="14" t="str">
        <f t="shared" si="61"/>
        <v>5</v>
      </c>
      <c r="F1020" s="15"/>
      <c r="G1020" s="15"/>
      <c r="H1020" s="15"/>
      <c r="I1020" s="15"/>
      <c r="J1020" s="15"/>
      <c r="K1020" s="15"/>
      <c r="L1020" s="15"/>
      <c r="M1020" s="15">
        <f t="shared" si="64"/>
        <v>0</v>
      </c>
      <c r="N1020" s="16"/>
      <c r="O1020" s="17">
        <f t="shared" si="62"/>
        <v>5</v>
      </c>
      <c r="P1020" s="18" t="str">
        <f t="shared" si="63"/>
        <v>III B</v>
      </c>
      <c r="Q1020" s="19"/>
    </row>
    <row r="1021" spans="1:17" s="1" customFormat="1" ht="13.5" x14ac:dyDescent="0.25">
      <c r="A1021" s="11" t="s">
        <v>392</v>
      </c>
      <c r="B1021" s="12" t="s">
        <v>454</v>
      </c>
      <c r="C1021" s="12" t="s">
        <v>456</v>
      </c>
      <c r="D1021" s="13">
        <v>824</v>
      </c>
      <c r="E1021" s="14" t="str">
        <f t="shared" si="61"/>
        <v>5</v>
      </c>
      <c r="F1021" s="15"/>
      <c r="G1021" s="15"/>
      <c r="H1021" s="15"/>
      <c r="I1021" s="15"/>
      <c r="J1021" s="15"/>
      <c r="K1021" s="15"/>
      <c r="L1021" s="15"/>
      <c r="M1021" s="15">
        <f t="shared" si="64"/>
        <v>0</v>
      </c>
      <c r="N1021" s="16"/>
      <c r="O1021" s="17">
        <f t="shared" si="62"/>
        <v>5</v>
      </c>
      <c r="P1021" s="18" t="str">
        <f t="shared" si="63"/>
        <v>III B</v>
      </c>
      <c r="Q1021" s="19"/>
    </row>
    <row r="1022" spans="1:17" s="1" customFormat="1" ht="13.5" x14ac:dyDescent="0.25">
      <c r="A1022" s="11" t="s">
        <v>392</v>
      </c>
      <c r="B1022" s="12" t="s">
        <v>454</v>
      </c>
      <c r="C1022" s="12" t="s">
        <v>457</v>
      </c>
      <c r="D1022" s="13">
        <v>47</v>
      </c>
      <c r="E1022" s="14" t="str">
        <f t="shared" si="61"/>
        <v>1</v>
      </c>
      <c r="F1022" s="15"/>
      <c r="G1022" s="15"/>
      <c r="H1022" s="15"/>
      <c r="I1022" s="15"/>
      <c r="J1022" s="15"/>
      <c r="K1022" s="15"/>
      <c r="L1022" s="15"/>
      <c r="M1022" s="15">
        <f t="shared" si="64"/>
        <v>0</v>
      </c>
      <c r="N1022" s="16"/>
      <c r="O1022" s="17">
        <f t="shared" si="62"/>
        <v>1</v>
      </c>
      <c r="P1022" s="18" t="str">
        <f t="shared" si="63"/>
        <v>IV</v>
      </c>
      <c r="Q1022" s="19"/>
    </row>
    <row r="1023" spans="1:17" s="1" customFormat="1" ht="13.5" x14ac:dyDescent="0.25">
      <c r="A1023" s="11" t="s">
        <v>392</v>
      </c>
      <c r="B1023" s="12" t="s">
        <v>454</v>
      </c>
      <c r="C1023" s="12" t="s">
        <v>458</v>
      </c>
      <c r="D1023" s="13">
        <v>95</v>
      </c>
      <c r="E1023" s="14" t="str">
        <f t="shared" ref="E1023:E1074" si="65">IF(D1023&gt;50000,"20",IF(D1023&gt;15000,"15",IF(D1023&gt;5000,"14",IF(D1023&gt;3000,"12",IF(D1023&gt;1000,"10",IF(D1023&gt;200,"5",IF(D1023&gt;=0,"1",)))))))</f>
        <v>1</v>
      </c>
      <c r="F1023" s="15"/>
      <c r="G1023" s="15"/>
      <c r="H1023" s="15"/>
      <c r="I1023" s="15"/>
      <c r="J1023" s="15"/>
      <c r="K1023" s="15"/>
      <c r="L1023" s="15"/>
      <c r="M1023" s="15">
        <f t="shared" si="64"/>
        <v>0</v>
      </c>
      <c r="N1023" s="16"/>
      <c r="O1023" s="17">
        <f t="shared" si="62"/>
        <v>1</v>
      </c>
      <c r="P1023" s="18" t="str">
        <f t="shared" si="63"/>
        <v>IV</v>
      </c>
      <c r="Q1023" s="19"/>
    </row>
    <row r="1024" spans="1:17" s="1" customFormat="1" ht="13.5" x14ac:dyDescent="0.25">
      <c r="A1024" s="11" t="s">
        <v>392</v>
      </c>
      <c r="B1024" s="12" t="s">
        <v>454</v>
      </c>
      <c r="C1024" s="12" t="s">
        <v>454</v>
      </c>
      <c r="D1024" s="13">
        <v>713</v>
      </c>
      <c r="E1024" s="14" t="str">
        <f t="shared" si="65"/>
        <v>5</v>
      </c>
      <c r="F1024" s="15"/>
      <c r="G1024" s="15"/>
      <c r="H1024" s="15"/>
      <c r="I1024" s="15"/>
      <c r="J1024" s="15"/>
      <c r="K1024" s="15"/>
      <c r="L1024" s="15"/>
      <c r="M1024" s="15">
        <f t="shared" si="64"/>
        <v>0</v>
      </c>
      <c r="N1024" s="16"/>
      <c r="O1024" s="17">
        <f t="shared" si="62"/>
        <v>5</v>
      </c>
      <c r="P1024" s="18" t="str">
        <f t="shared" si="63"/>
        <v>III B</v>
      </c>
      <c r="Q1024" s="19"/>
    </row>
    <row r="1025" spans="1:17" s="1" customFormat="1" ht="13.5" x14ac:dyDescent="0.25">
      <c r="A1025" s="11" t="s">
        <v>392</v>
      </c>
      <c r="B1025" s="12" t="s">
        <v>454</v>
      </c>
      <c r="C1025" s="12" t="s">
        <v>459</v>
      </c>
      <c r="D1025" s="13">
        <v>289</v>
      </c>
      <c r="E1025" s="14" t="str">
        <f t="shared" si="65"/>
        <v>5</v>
      </c>
      <c r="F1025" s="15">
        <v>1</v>
      </c>
      <c r="G1025" s="15"/>
      <c r="H1025" s="15"/>
      <c r="I1025" s="15"/>
      <c r="J1025" s="15"/>
      <c r="K1025" s="15"/>
      <c r="L1025" s="15"/>
      <c r="M1025" s="15">
        <f t="shared" si="64"/>
        <v>1</v>
      </c>
      <c r="N1025" s="16"/>
      <c r="O1025" s="17">
        <f t="shared" si="62"/>
        <v>6</v>
      </c>
      <c r="P1025" s="18" t="str">
        <f t="shared" si="63"/>
        <v>III A</v>
      </c>
      <c r="Q1025" s="19" t="s">
        <v>460</v>
      </c>
    </row>
    <row r="1026" spans="1:17" s="1" customFormat="1" ht="13.5" x14ac:dyDescent="0.25">
      <c r="A1026" s="11" t="s">
        <v>392</v>
      </c>
      <c r="B1026" s="12" t="s">
        <v>461</v>
      </c>
      <c r="C1026" s="12" t="s">
        <v>462</v>
      </c>
      <c r="D1026" s="13">
        <v>107</v>
      </c>
      <c r="E1026" s="14" t="str">
        <f t="shared" si="65"/>
        <v>1</v>
      </c>
      <c r="F1026" s="15"/>
      <c r="G1026" s="15"/>
      <c r="H1026" s="15"/>
      <c r="I1026" s="15"/>
      <c r="J1026" s="15"/>
      <c r="K1026" s="15"/>
      <c r="L1026" s="15"/>
      <c r="M1026" s="15">
        <f t="shared" si="64"/>
        <v>0</v>
      </c>
      <c r="N1026" s="16"/>
      <c r="O1026" s="17">
        <f t="shared" si="62"/>
        <v>1</v>
      </c>
      <c r="P1026" s="18" t="str">
        <f t="shared" si="63"/>
        <v>IV</v>
      </c>
      <c r="Q1026" s="19"/>
    </row>
    <row r="1027" spans="1:17" s="1" customFormat="1" ht="13.5" x14ac:dyDescent="0.25">
      <c r="A1027" s="11" t="s">
        <v>392</v>
      </c>
      <c r="B1027" s="12" t="s">
        <v>461</v>
      </c>
      <c r="C1027" s="12" t="s">
        <v>463</v>
      </c>
      <c r="D1027" s="13">
        <v>56</v>
      </c>
      <c r="E1027" s="14" t="str">
        <f t="shared" si="65"/>
        <v>1</v>
      </c>
      <c r="F1027" s="15"/>
      <c r="G1027" s="15"/>
      <c r="H1027" s="15"/>
      <c r="I1027" s="15"/>
      <c r="J1027" s="15"/>
      <c r="K1027" s="15"/>
      <c r="L1027" s="15"/>
      <c r="M1027" s="15">
        <f t="shared" si="64"/>
        <v>0</v>
      </c>
      <c r="N1027" s="16"/>
      <c r="O1027" s="17">
        <f t="shared" si="62"/>
        <v>1</v>
      </c>
      <c r="P1027" s="18" t="str">
        <f t="shared" si="63"/>
        <v>IV</v>
      </c>
      <c r="Q1027" s="19"/>
    </row>
    <row r="1028" spans="1:17" s="1" customFormat="1" ht="13.5" x14ac:dyDescent="0.25">
      <c r="A1028" s="11" t="s">
        <v>392</v>
      </c>
      <c r="B1028" s="12" t="s">
        <v>461</v>
      </c>
      <c r="C1028" s="12" t="s">
        <v>464</v>
      </c>
      <c r="D1028" s="13">
        <v>239</v>
      </c>
      <c r="E1028" s="14" t="str">
        <f t="shared" si="65"/>
        <v>5</v>
      </c>
      <c r="F1028" s="15"/>
      <c r="G1028" s="15"/>
      <c r="H1028" s="15"/>
      <c r="I1028" s="15"/>
      <c r="J1028" s="15"/>
      <c r="K1028" s="15"/>
      <c r="L1028" s="15"/>
      <c r="M1028" s="15">
        <f t="shared" si="64"/>
        <v>0</v>
      </c>
      <c r="N1028" s="16"/>
      <c r="O1028" s="17">
        <f t="shared" si="62"/>
        <v>5</v>
      </c>
      <c r="P1028" s="18" t="str">
        <f t="shared" si="63"/>
        <v>III B</v>
      </c>
      <c r="Q1028" s="19"/>
    </row>
    <row r="1029" spans="1:17" s="1" customFormat="1" ht="13.5" x14ac:dyDescent="0.25">
      <c r="A1029" s="11" t="s">
        <v>392</v>
      </c>
      <c r="B1029" s="12" t="s">
        <v>461</v>
      </c>
      <c r="C1029" s="12" t="s">
        <v>465</v>
      </c>
      <c r="D1029" s="13">
        <v>75</v>
      </c>
      <c r="E1029" s="14" t="str">
        <f t="shared" si="65"/>
        <v>1</v>
      </c>
      <c r="F1029" s="15"/>
      <c r="G1029" s="15"/>
      <c r="H1029" s="15"/>
      <c r="I1029" s="15"/>
      <c r="J1029" s="15"/>
      <c r="K1029" s="15"/>
      <c r="L1029" s="15"/>
      <c r="M1029" s="15">
        <f t="shared" si="64"/>
        <v>0</v>
      </c>
      <c r="N1029" s="16"/>
      <c r="O1029" s="17">
        <f t="shared" si="62"/>
        <v>1</v>
      </c>
      <c r="P1029" s="18" t="str">
        <f t="shared" si="63"/>
        <v>IV</v>
      </c>
      <c r="Q1029" s="19"/>
    </row>
    <row r="1030" spans="1:17" s="1" customFormat="1" ht="13.5" x14ac:dyDescent="0.25">
      <c r="A1030" s="11" t="s">
        <v>392</v>
      </c>
      <c r="B1030" s="12" t="s">
        <v>466</v>
      </c>
      <c r="C1030" s="12" t="s">
        <v>466</v>
      </c>
      <c r="D1030" s="13">
        <v>126</v>
      </c>
      <c r="E1030" s="14" t="str">
        <f t="shared" si="65"/>
        <v>1</v>
      </c>
      <c r="F1030" s="15"/>
      <c r="G1030" s="15"/>
      <c r="H1030" s="15"/>
      <c r="I1030" s="15"/>
      <c r="J1030" s="15"/>
      <c r="K1030" s="15"/>
      <c r="L1030" s="15"/>
      <c r="M1030" s="15">
        <f t="shared" si="64"/>
        <v>0</v>
      </c>
      <c r="N1030" s="16"/>
      <c r="O1030" s="17">
        <f t="shared" si="62"/>
        <v>1</v>
      </c>
      <c r="P1030" s="18" t="str">
        <f t="shared" si="63"/>
        <v>IV</v>
      </c>
      <c r="Q1030" s="19"/>
    </row>
    <row r="1031" spans="1:17" s="1" customFormat="1" ht="13.5" x14ac:dyDescent="0.25">
      <c r="A1031" s="11" t="s">
        <v>392</v>
      </c>
      <c r="B1031" s="12" t="s">
        <v>467</v>
      </c>
      <c r="C1031" s="12" t="s">
        <v>468</v>
      </c>
      <c r="D1031" s="13">
        <v>53</v>
      </c>
      <c r="E1031" s="14" t="str">
        <f t="shared" si="65"/>
        <v>1</v>
      </c>
      <c r="F1031" s="15"/>
      <c r="G1031" s="15"/>
      <c r="H1031" s="15"/>
      <c r="I1031" s="15"/>
      <c r="J1031" s="15"/>
      <c r="K1031" s="15"/>
      <c r="L1031" s="15"/>
      <c r="M1031" s="15">
        <f t="shared" si="64"/>
        <v>0</v>
      </c>
      <c r="N1031" s="16"/>
      <c r="O1031" s="17">
        <f t="shared" si="62"/>
        <v>1</v>
      </c>
      <c r="P1031" s="18" t="str">
        <f t="shared" si="63"/>
        <v>IV</v>
      </c>
      <c r="Q1031" s="19"/>
    </row>
    <row r="1032" spans="1:17" s="1" customFormat="1" ht="13.5" x14ac:dyDescent="0.25">
      <c r="A1032" s="11" t="s">
        <v>392</v>
      </c>
      <c r="B1032" s="12" t="s">
        <v>467</v>
      </c>
      <c r="C1032" s="12" t="s">
        <v>467</v>
      </c>
      <c r="D1032" s="13">
        <v>243</v>
      </c>
      <c r="E1032" s="14" t="str">
        <f t="shared" si="65"/>
        <v>5</v>
      </c>
      <c r="F1032" s="15"/>
      <c r="G1032" s="15"/>
      <c r="H1032" s="15"/>
      <c r="I1032" s="15"/>
      <c r="J1032" s="15"/>
      <c r="K1032" s="15"/>
      <c r="L1032" s="15"/>
      <c r="M1032" s="15">
        <f t="shared" si="64"/>
        <v>0</v>
      </c>
      <c r="N1032" s="16"/>
      <c r="O1032" s="17">
        <f t="shared" ref="O1032:O1074" si="66">E1032+M1032+N1032</f>
        <v>5</v>
      </c>
      <c r="P1032" s="18" t="str">
        <f t="shared" ref="P1032:P1074" si="67">IF(O1032&gt;24,"I A",IF(O1032&gt;20,"I B",IF(O1032&gt;15,"II A",IF(O1032&gt;10,"II B",IF(O1032&gt;5,"III A",IF(O1032&gt;2,"III B",IF(O1032&gt;=0,"IV",)))))))</f>
        <v>III B</v>
      </c>
      <c r="Q1032" s="19"/>
    </row>
    <row r="1033" spans="1:17" s="1" customFormat="1" ht="13.5" x14ac:dyDescent="0.25">
      <c r="A1033" s="11" t="s">
        <v>392</v>
      </c>
      <c r="B1033" s="12" t="s">
        <v>467</v>
      </c>
      <c r="C1033" s="12" t="s">
        <v>469</v>
      </c>
      <c r="D1033" s="13">
        <v>387</v>
      </c>
      <c r="E1033" s="14" t="str">
        <f t="shared" si="65"/>
        <v>5</v>
      </c>
      <c r="F1033" s="15">
        <v>1</v>
      </c>
      <c r="G1033" s="15"/>
      <c r="H1033" s="15"/>
      <c r="I1033" s="15"/>
      <c r="J1033" s="15"/>
      <c r="K1033" s="15"/>
      <c r="L1033" s="15"/>
      <c r="M1033" s="15">
        <f t="shared" ref="M1033:M1074" si="68">SUM(F1033:L1033)</f>
        <v>1</v>
      </c>
      <c r="N1033" s="16"/>
      <c r="O1033" s="17">
        <f t="shared" si="66"/>
        <v>6</v>
      </c>
      <c r="P1033" s="18" t="str">
        <f t="shared" si="67"/>
        <v>III A</v>
      </c>
      <c r="Q1033" s="19" t="s">
        <v>402</v>
      </c>
    </row>
    <row r="1034" spans="1:17" s="1" customFormat="1" ht="13.5" x14ac:dyDescent="0.25">
      <c r="A1034" s="11" t="s">
        <v>392</v>
      </c>
      <c r="B1034" s="12" t="s">
        <v>470</v>
      </c>
      <c r="C1034" s="12" t="s">
        <v>471</v>
      </c>
      <c r="D1034" s="13">
        <v>14</v>
      </c>
      <c r="E1034" s="14" t="str">
        <f t="shared" si="65"/>
        <v>1</v>
      </c>
      <c r="F1034" s="15"/>
      <c r="G1034" s="15"/>
      <c r="H1034" s="15"/>
      <c r="I1034" s="15"/>
      <c r="J1034" s="15"/>
      <c r="K1034" s="15"/>
      <c r="L1034" s="15"/>
      <c r="M1034" s="15">
        <f t="shared" si="68"/>
        <v>0</v>
      </c>
      <c r="N1034" s="16"/>
      <c r="O1034" s="17">
        <f t="shared" si="66"/>
        <v>1</v>
      </c>
      <c r="P1034" s="18" t="str">
        <f t="shared" si="67"/>
        <v>IV</v>
      </c>
      <c r="Q1034" s="19"/>
    </row>
    <row r="1035" spans="1:17" s="1" customFormat="1" ht="13.5" x14ac:dyDescent="0.25">
      <c r="A1035" s="11" t="s">
        <v>392</v>
      </c>
      <c r="B1035" s="12" t="s">
        <v>470</v>
      </c>
      <c r="C1035" s="12" t="s">
        <v>470</v>
      </c>
      <c r="D1035" s="13">
        <v>949</v>
      </c>
      <c r="E1035" s="14" t="str">
        <f t="shared" si="65"/>
        <v>5</v>
      </c>
      <c r="F1035" s="15"/>
      <c r="G1035" s="15"/>
      <c r="H1035" s="15"/>
      <c r="I1035" s="15"/>
      <c r="J1035" s="15"/>
      <c r="K1035" s="15"/>
      <c r="L1035" s="15"/>
      <c r="M1035" s="15">
        <f t="shared" si="68"/>
        <v>0</v>
      </c>
      <c r="N1035" s="16"/>
      <c r="O1035" s="17">
        <f t="shared" si="66"/>
        <v>5</v>
      </c>
      <c r="P1035" s="18" t="str">
        <f t="shared" si="67"/>
        <v>III B</v>
      </c>
      <c r="Q1035" s="19"/>
    </row>
    <row r="1036" spans="1:17" s="1" customFormat="1" ht="13.5" x14ac:dyDescent="0.25">
      <c r="A1036" s="11" t="s">
        <v>392</v>
      </c>
      <c r="B1036" s="12" t="s">
        <v>472</v>
      </c>
      <c r="C1036" s="12" t="s">
        <v>473</v>
      </c>
      <c r="D1036" s="13">
        <v>411</v>
      </c>
      <c r="E1036" s="14" t="str">
        <f t="shared" si="65"/>
        <v>5</v>
      </c>
      <c r="F1036" s="15"/>
      <c r="G1036" s="15"/>
      <c r="H1036" s="15"/>
      <c r="I1036" s="15"/>
      <c r="J1036" s="15"/>
      <c r="K1036" s="15"/>
      <c r="L1036" s="15"/>
      <c r="M1036" s="15">
        <f t="shared" si="68"/>
        <v>0</v>
      </c>
      <c r="N1036" s="16"/>
      <c r="O1036" s="17">
        <f t="shared" si="66"/>
        <v>5</v>
      </c>
      <c r="P1036" s="18" t="str">
        <f t="shared" si="67"/>
        <v>III B</v>
      </c>
      <c r="Q1036" s="19"/>
    </row>
    <row r="1037" spans="1:17" s="1" customFormat="1" ht="27" x14ac:dyDescent="0.25">
      <c r="A1037" s="11" t="s">
        <v>392</v>
      </c>
      <c r="B1037" s="12" t="s">
        <v>472</v>
      </c>
      <c r="C1037" s="12" t="s">
        <v>472</v>
      </c>
      <c r="D1037" s="13">
        <v>2827</v>
      </c>
      <c r="E1037" s="14" t="str">
        <f t="shared" si="65"/>
        <v>10</v>
      </c>
      <c r="F1037" s="15"/>
      <c r="G1037" s="15"/>
      <c r="H1037" s="15"/>
      <c r="I1037" s="15">
        <v>1</v>
      </c>
      <c r="J1037" s="15"/>
      <c r="K1037" s="15">
        <v>1</v>
      </c>
      <c r="L1037" s="15"/>
      <c r="M1037" s="15">
        <f t="shared" si="68"/>
        <v>2</v>
      </c>
      <c r="N1037" s="16"/>
      <c r="O1037" s="17">
        <f t="shared" si="66"/>
        <v>12</v>
      </c>
      <c r="P1037" s="18" t="str">
        <f t="shared" si="67"/>
        <v>II B</v>
      </c>
      <c r="Q1037" s="19" t="s">
        <v>474</v>
      </c>
    </row>
    <row r="1038" spans="1:17" s="1" customFormat="1" ht="13.5" x14ac:dyDescent="0.25">
      <c r="A1038" s="11" t="s">
        <v>392</v>
      </c>
      <c r="B1038" s="12" t="s">
        <v>392</v>
      </c>
      <c r="C1038" s="12" t="s">
        <v>475</v>
      </c>
      <c r="D1038" s="13">
        <v>508</v>
      </c>
      <c r="E1038" s="14" t="str">
        <f t="shared" si="65"/>
        <v>5</v>
      </c>
      <c r="F1038" s="15"/>
      <c r="G1038" s="15"/>
      <c r="H1038" s="15"/>
      <c r="I1038" s="15"/>
      <c r="J1038" s="15"/>
      <c r="K1038" s="15"/>
      <c r="L1038" s="15"/>
      <c r="M1038" s="15">
        <f t="shared" si="68"/>
        <v>0</v>
      </c>
      <c r="N1038" s="16"/>
      <c r="O1038" s="17">
        <f t="shared" si="66"/>
        <v>5</v>
      </c>
      <c r="P1038" s="18" t="str">
        <f t="shared" si="67"/>
        <v>III B</v>
      </c>
      <c r="Q1038" s="19"/>
    </row>
    <row r="1039" spans="1:17" s="1" customFormat="1" ht="13.5" x14ac:dyDescent="0.25">
      <c r="A1039" s="11" t="s">
        <v>392</v>
      </c>
      <c r="B1039" s="12" t="s">
        <v>392</v>
      </c>
      <c r="C1039" s="12" t="s">
        <v>476</v>
      </c>
      <c r="D1039" s="13">
        <v>1322</v>
      </c>
      <c r="E1039" s="14" t="str">
        <f t="shared" si="65"/>
        <v>10</v>
      </c>
      <c r="F1039" s="15"/>
      <c r="G1039" s="15"/>
      <c r="H1039" s="15"/>
      <c r="I1039" s="15"/>
      <c r="J1039" s="15"/>
      <c r="K1039" s="15"/>
      <c r="L1039" s="15"/>
      <c r="M1039" s="15">
        <f t="shared" si="68"/>
        <v>0</v>
      </c>
      <c r="N1039" s="16"/>
      <c r="O1039" s="17">
        <f t="shared" si="66"/>
        <v>10</v>
      </c>
      <c r="P1039" s="18" t="str">
        <f t="shared" si="67"/>
        <v>III A</v>
      </c>
      <c r="Q1039" s="19"/>
    </row>
    <row r="1040" spans="1:17" s="1" customFormat="1" ht="13.5" x14ac:dyDescent="0.25">
      <c r="A1040" s="11" t="s">
        <v>392</v>
      </c>
      <c r="B1040" s="12" t="s">
        <v>392</v>
      </c>
      <c r="C1040" s="12" t="s">
        <v>477</v>
      </c>
      <c r="D1040" s="13">
        <v>20</v>
      </c>
      <c r="E1040" s="14" t="str">
        <f t="shared" si="65"/>
        <v>1</v>
      </c>
      <c r="F1040" s="15"/>
      <c r="G1040" s="15"/>
      <c r="H1040" s="15"/>
      <c r="I1040" s="15"/>
      <c r="J1040" s="15"/>
      <c r="K1040" s="15"/>
      <c r="L1040" s="15"/>
      <c r="M1040" s="15">
        <f t="shared" si="68"/>
        <v>0</v>
      </c>
      <c r="N1040" s="16"/>
      <c r="O1040" s="17">
        <f t="shared" si="66"/>
        <v>1</v>
      </c>
      <c r="P1040" s="18" t="str">
        <f t="shared" si="67"/>
        <v>IV</v>
      </c>
      <c r="Q1040" s="19"/>
    </row>
    <row r="1041" spans="1:17" s="1" customFormat="1" ht="13.5" x14ac:dyDescent="0.25">
      <c r="A1041" s="11" t="s">
        <v>392</v>
      </c>
      <c r="B1041" s="12" t="s">
        <v>392</v>
      </c>
      <c r="C1041" s="12" t="s">
        <v>478</v>
      </c>
      <c r="D1041" s="13">
        <v>5755</v>
      </c>
      <c r="E1041" s="14" t="str">
        <f t="shared" si="65"/>
        <v>14</v>
      </c>
      <c r="F1041" s="15"/>
      <c r="G1041" s="15"/>
      <c r="H1041" s="15"/>
      <c r="I1041" s="15">
        <v>1</v>
      </c>
      <c r="J1041" s="15"/>
      <c r="K1041" s="15"/>
      <c r="L1041" s="15">
        <v>1</v>
      </c>
      <c r="M1041" s="15">
        <f t="shared" si="68"/>
        <v>2</v>
      </c>
      <c r="N1041" s="16"/>
      <c r="O1041" s="17">
        <f t="shared" si="66"/>
        <v>16</v>
      </c>
      <c r="P1041" s="18" t="str">
        <f t="shared" si="67"/>
        <v>II A</v>
      </c>
      <c r="Q1041" s="19" t="s">
        <v>479</v>
      </c>
    </row>
    <row r="1042" spans="1:17" s="1" customFormat="1" ht="13.5" x14ac:dyDescent="0.25">
      <c r="A1042" s="11" t="s">
        <v>392</v>
      </c>
      <c r="B1042" s="12" t="s">
        <v>392</v>
      </c>
      <c r="C1042" s="12" t="s">
        <v>480</v>
      </c>
      <c r="D1042" s="13">
        <v>174</v>
      </c>
      <c r="E1042" s="14" t="str">
        <f t="shared" si="65"/>
        <v>1</v>
      </c>
      <c r="F1042" s="15"/>
      <c r="G1042" s="15"/>
      <c r="H1042" s="15"/>
      <c r="I1042" s="15"/>
      <c r="J1042" s="15"/>
      <c r="K1042" s="15"/>
      <c r="L1042" s="15"/>
      <c r="M1042" s="15">
        <f t="shared" si="68"/>
        <v>0</v>
      </c>
      <c r="N1042" s="16"/>
      <c r="O1042" s="17">
        <f t="shared" si="66"/>
        <v>1</v>
      </c>
      <c r="P1042" s="18" t="str">
        <f t="shared" si="67"/>
        <v>IV</v>
      </c>
      <c r="Q1042" s="19"/>
    </row>
    <row r="1043" spans="1:17" s="1" customFormat="1" ht="13.5" x14ac:dyDescent="0.25">
      <c r="A1043" s="11" t="s">
        <v>392</v>
      </c>
      <c r="B1043" s="12" t="s">
        <v>392</v>
      </c>
      <c r="C1043" s="12" t="s">
        <v>481</v>
      </c>
      <c r="D1043" s="13">
        <v>744</v>
      </c>
      <c r="E1043" s="14" t="str">
        <f t="shared" si="65"/>
        <v>5</v>
      </c>
      <c r="F1043" s="15"/>
      <c r="G1043" s="15"/>
      <c r="H1043" s="15"/>
      <c r="I1043" s="15"/>
      <c r="J1043" s="15"/>
      <c r="K1043" s="15"/>
      <c r="L1043" s="15"/>
      <c r="M1043" s="15">
        <f t="shared" si="68"/>
        <v>0</v>
      </c>
      <c r="N1043" s="16"/>
      <c r="O1043" s="17">
        <f t="shared" si="66"/>
        <v>5</v>
      </c>
      <c r="P1043" s="18" t="str">
        <f t="shared" si="67"/>
        <v>III B</v>
      </c>
      <c r="Q1043" s="19"/>
    </row>
    <row r="1044" spans="1:17" s="1" customFormat="1" ht="13.5" x14ac:dyDescent="0.25">
      <c r="A1044" s="11" t="s">
        <v>392</v>
      </c>
      <c r="B1044" s="12" t="s">
        <v>392</v>
      </c>
      <c r="C1044" s="12" t="s">
        <v>482</v>
      </c>
      <c r="D1044" s="13">
        <v>5095</v>
      </c>
      <c r="E1044" s="14" t="str">
        <f t="shared" si="65"/>
        <v>14</v>
      </c>
      <c r="F1044" s="15"/>
      <c r="G1044" s="15"/>
      <c r="H1044" s="15"/>
      <c r="I1044" s="15"/>
      <c r="J1044" s="15"/>
      <c r="K1044" s="15"/>
      <c r="L1044" s="15">
        <v>1</v>
      </c>
      <c r="M1044" s="15">
        <f t="shared" si="68"/>
        <v>1</v>
      </c>
      <c r="N1044" s="16"/>
      <c r="O1044" s="17">
        <f t="shared" si="66"/>
        <v>15</v>
      </c>
      <c r="P1044" s="18" t="str">
        <f t="shared" si="67"/>
        <v>II B</v>
      </c>
      <c r="Q1044" s="19" t="s">
        <v>483</v>
      </c>
    </row>
    <row r="1045" spans="1:17" s="1" customFormat="1" ht="13.5" x14ac:dyDescent="0.25">
      <c r="A1045" s="11" t="s">
        <v>392</v>
      </c>
      <c r="B1045" s="12" t="s">
        <v>392</v>
      </c>
      <c r="C1045" s="12" t="s">
        <v>484</v>
      </c>
      <c r="D1045" s="13">
        <v>385</v>
      </c>
      <c r="E1045" s="14" t="str">
        <f t="shared" si="65"/>
        <v>5</v>
      </c>
      <c r="F1045" s="15"/>
      <c r="G1045" s="15"/>
      <c r="H1045" s="15"/>
      <c r="I1045" s="15"/>
      <c r="J1045" s="15"/>
      <c r="K1045" s="15"/>
      <c r="L1045" s="15"/>
      <c r="M1045" s="15">
        <f t="shared" si="68"/>
        <v>0</v>
      </c>
      <c r="N1045" s="16"/>
      <c r="O1045" s="17">
        <f t="shared" si="66"/>
        <v>5</v>
      </c>
      <c r="P1045" s="18" t="str">
        <f t="shared" si="67"/>
        <v>III B</v>
      </c>
      <c r="Q1045" s="19"/>
    </row>
    <row r="1046" spans="1:17" s="1" customFormat="1" ht="13.5" x14ac:dyDescent="0.25">
      <c r="A1046" s="11" t="s">
        <v>392</v>
      </c>
      <c r="B1046" s="12" t="s">
        <v>392</v>
      </c>
      <c r="C1046" s="12" t="s">
        <v>485</v>
      </c>
      <c r="D1046" s="13">
        <v>248</v>
      </c>
      <c r="E1046" s="14" t="str">
        <f t="shared" si="65"/>
        <v>5</v>
      </c>
      <c r="F1046" s="15"/>
      <c r="G1046" s="15"/>
      <c r="H1046" s="15"/>
      <c r="I1046" s="15"/>
      <c r="J1046" s="15"/>
      <c r="K1046" s="15"/>
      <c r="L1046" s="15"/>
      <c r="M1046" s="15">
        <f t="shared" si="68"/>
        <v>0</v>
      </c>
      <c r="N1046" s="16"/>
      <c r="O1046" s="17">
        <f t="shared" si="66"/>
        <v>5</v>
      </c>
      <c r="P1046" s="18" t="str">
        <f t="shared" si="67"/>
        <v>III B</v>
      </c>
      <c r="Q1046" s="19"/>
    </row>
    <row r="1047" spans="1:17" s="1" customFormat="1" ht="40.5" x14ac:dyDescent="0.25">
      <c r="A1047" s="11" t="s">
        <v>392</v>
      </c>
      <c r="B1047" s="12" t="s">
        <v>392</v>
      </c>
      <c r="C1047" s="12" t="s">
        <v>486</v>
      </c>
      <c r="D1047" s="13">
        <v>6397</v>
      </c>
      <c r="E1047" s="14" t="str">
        <f t="shared" si="65"/>
        <v>14</v>
      </c>
      <c r="F1047" s="15"/>
      <c r="G1047" s="15"/>
      <c r="H1047" s="15"/>
      <c r="I1047" s="15">
        <v>1</v>
      </c>
      <c r="J1047" s="15"/>
      <c r="K1047" s="15">
        <v>1</v>
      </c>
      <c r="L1047" s="15">
        <v>1</v>
      </c>
      <c r="M1047" s="15">
        <f t="shared" si="68"/>
        <v>3</v>
      </c>
      <c r="N1047" s="16"/>
      <c r="O1047" s="17">
        <f t="shared" si="66"/>
        <v>17</v>
      </c>
      <c r="P1047" s="18" t="str">
        <f t="shared" si="67"/>
        <v>II A</v>
      </c>
      <c r="Q1047" s="19" t="s">
        <v>487</v>
      </c>
    </row>
    <row r="1048" spans="1:17" s="1" customFormat="1" ht="13.5" x14ac:dyDescent="0.25">
      <c r="A1048" s="11" t="s">
        <v>392</v>
      </c>
      <c r="B1048" s="12" t="s">
        <v>392</v>
      </c>
      <c r="C1048" s="12" t="s">
        <v>488</v>
      </c>
      <c r="D1048" s="13">
        <v>131</v>
      </c>
      <c r="E1048" s="14" t="str">
        <f t="shared" si="65"/>
        <v>1</v>
      </c>
      <c r="F1048" s="15"/>
      <c r="G1048" s="15"/>
      <c r="H1048" s="15"/>
      <c r="I1048" s="15"/>
      <c r="J1048" s="15"/>
      <c r="K1048" s="15"/>
      <c r="L1048" s="15"/>
      <c r="M1048" s="15">
        <f t="shared" si="68"/>
        <v>0</v>
      </c>
      <c r="N1048" s="16"/>
      <c r="O1048" s="17">
        <f t="shared" si="66"/>
        <v>1</v>
      </c>
      <c r="P1048" s="18" t="str">
        <f t="shared" si="67"/>
        <v>IV</v>
      </c>
      <c r="Q1048" s="19"/>
    </row>
    <row r="1049" spans="1:17" s="1" customFormat="1" ht="27" x14ac:dyDescent="0.25">
      <c r="A1049" s="11" t="s">
        <v>392</v>
      </c>
      <c r="B1049" s="12" t="s">
        <v>392</v>
      </c>
      <c r="C1049" s="12" t="s">
        <v>489</v>
      </c>
      <c r="D1049" s="13">
        <v>13176</v>
      </c>
      <c r="E1049" s="14" t="str">
        <f t="shared" si="65"/>
        <v>14</v>
      </c>
      <c r="F1049" s="15">
        <v>1</v>
      </c>
      <c r="G1049" s="15"/>
      <c r="H1049" s="15"/>
      <c r="I1049" s="15">
        <v>1</v>
      </c>
      <c r="J1049" s="15"/>
      <c r="K1049" s="15"/>
      <c r="L1049" s="15">
        <v>1</v>
      </c>
      <c r="M1049" s="15">
        <f t="shared" si="68"/>
        <v>3</v>
      </c>
      <c r="N1049" s="16">
        <v>1</v>
      </c>
      <c r="O1049" s="17">
        <f t="shared" si="66"/>
        <v>18</v>
      </c>
      <c r="P1049" s="18" t="str">
        <f t="shared" si="67"/>
        <v>II A</v>
      </c>
      <c r="Q1049" s="19" t="s">
        <v>490</v>
      </c>
    </row>
    <row r="1050" spans="1:17" s="1" customFormat="1" ht="13.5" x14ac:dyDescent="0.25">
      <c r="A1050" s="11" t="s">
        <v>392</v>
      </c>
      <c r="B1050" s="12" t="s">
        <v>392</v>
      </c>
      <c r="C1050" s="12" t="s">
        <v>491</v>
      </c>
      <c r="D1050" s="13">
        <v>4598</v>
      </c>
      <c r="E1050" s="14" t="str">
        <f t="shared" si="65"/>
        <v>12</v>
      </c>
      <c r="F1050" s="15"/>
      <c r="G1050" s="15"/>
      <c r="H1050" s="15"/>
      <c r="I1050" s="15"/>
      <c r="J1050" s="15"/>
      <c r="K1050" s="15"/>
      <c r="L1050" s="15"/>
      <c r="M1050" s="15">
        <f t="shared" si="68"/>
        <v>0</v>
      </c>
      <c r="N1050" s="16"/>
      <c r="O1050" s="17">
        <f t="shared" si="66"/>
        <v>12</v>
      </c>
      <c r="P1050" s="18" t="str">
        <f t="shared" si="67"/>
        <v>II B</v>
      </c>
      <c r="Q1050" s="19"/>
    </row>
    <row r="1051" spans="1:17" s="1" customFormat="1" ht="13.5" x14ac:dyDescent="0.25">
      <c r="A1051" s="11" t="s">
        <v>392</v>
      </c>
      <c r="B1051" s="12" t="s">
        <v>392</v>
      </c>
      <c r="C1051" s="12" t="s">
        <v>492</v>
      </c>
      <c r="D1051" s="13">
        <v>5886</v>
      </c>
      <c r="E1051" s="14" t="str">
        <f t="shared" si="65"/>
        <v>14</v>
      </c>
      <c r="F1051" s="15"/>
      <c r="G1051" s="15"/>
      <c r="H1051" s="15"/>
      <c r="I1051" s="15"/>
      <c r="J1051" s="15"/>
      <c r="K1051" s="15">
        <v>1</v>
      </c>
      <c r="L1051" s="15"/>
      <c r="M1051" s="15">
        <f t="shared" si="68"/>
        <v>1</v>
      </c>
      <c r="N1051" s="16"/>
      <c r="O1051" s="17">
        <f t="shared" si="66"/>
        <v>15</v>
      </c>
      <c r="P1051" s="18" t="str">
        <f t="shared" si="67"/>
        <v>II B</v>
      </c>
      <c r="Q1051" s="19" t="s">
        <v>493</v>
      </c>
    </row>
    <row r="1052" spans="1:17" s="1" customFormat="1" ht="13.5" x14ac:dyDescent="0.25">
      <c r="A1052" s="11" t="s">
        <v>392</v>
      </c>
      <c r="B1052" s="12" t="s">
        <v>392</v>
      </c>
      <c r="C1052" s="12" t="s">
        <v>494</v>
      </c>
      <c r="D1052" s="13">
        <v>144</v>
      </c>
      <c r="E1052" s="14" t="str">
        <f t="shared" si="65"/>
        <v>1</v>
      </c>
      <c r="F1052" s="15"/>
      <c r="G1052" s="15"/>
      <c r="H1052" s="15"/>
      <c r="I1052" s="15"/>
      <c r="J1052" s="15"/>
      <c r="K1052" s="15"/>
      <c r="L1052" s="15"/>
      <c r="M1052" s="15">
        <f t="shared" si="68"/>
        <v>0</v>
      </c>
      <c r="N1052" s="16"/>
      <c r="O1052" s="17">
        <f t="shared" si="66"/>
        <v>1</v>
      </c>
      <c r="P1052" s="18" t="str">
        <f t="shared" si="67"/>
        <v>IV</v>
      </c>
      <c r="Q1052" s="19"/>
    </row>
    <row r="1053" spans="1:17" s="1" customFormat="1" ht="13.5" x14ac:dyDescent="0.25">
      <c r="A1053" s="11" t="s">
        <v>392</v>
      </c>
      <c r="B1053" s="12" t="s">
        <v>392</v>
      </c>
      <c r="C1053" s="12" t="s">
        <v>495</v>
      </c>
      <c r="D1053" s="13">
        <v>88</v>
      </c>
      <c r="E1053" s="14" t="str">
        <f t="shared" si="65"/>
        <v>1</v>
      </c>
      <c r="F1053" s="15"/>
      <c r="G1053" s="15"/>
      <c r="H1053" s="15"/>
      <c r="I1053" s="15"/>
      <c r="J1053" s="15"/>
      <c r="K1053" s="15"/>
      <c r="L1053" s="15"/>
      <c r="M1053" s="15">
        <f t="shared" si="68"/>
        <v>0</v>
      </c>
      <c r="N1053" s="16"/>
      <c r="O1053" s="17">
        <f t="shared" si="66"/>
        <v>1</v>
      </c>
      <c r="P1053" s="18" t="str">
        <f t="shared" si="67"/>
        <v>IV</v>
      </c>
      <c r="Q1053" s="19"/>
    </row>
    <row r="1054" spans="1:17" s="1" customFormat="1" ht="13.5" x14ac:dyDescent="0.25">
      <c r="A1054" s="11" t="s">
        <v>392</v>
      </c>
      <c r="B1054" s="12" t="s">
        <v>392</v>
      </c>
      <c r="C1054" s="12" t="s">
        <v>496</v>
      </c>
      <c r="D1054" s="13">
        <v>1945</v>
      </c>
      <c r="E1054" s="14" t="str">
        <f t="shared" si="65"/>
        <v>10</v>
      </c>
      <c r="F1054" s="15"/>
      <c r="G1054" s="15"/>
      <c r="H1054" s="15"/>
      <c r="I1054" s="15">
        <v>1</v>
      </c>
      <c r="J1054" s="15"/>
      <c r="K1054" s="15"/>
      <c r="L1054" s="15"/>
      <c r="M1054" s="15">
        <f t="shared" si="68"/>
        <v>1</v>
      </c>
      <c r="N1054" s="16"/>
      <c r="O1054" s="17">
        <f t="shared" si="66"/>
        <v>11</v>
      </c>
      <c r="P1054" s="18" t="str">
        <f t="shared" si="67"/>
        <v>II B</v>
      </c>
      <c r="Q1054" s="19" t="s">
        <v>497</v>
      </c>
    </row>
    <row r="1055" spans="1:17" s="1" customFormat="1" ht="13.5" x14ac:dyDescent="0.25">
      <c r="A1055" s="11" t="s">
        <v>392</v>
      </c>
      <c r="B1055" s="12" t="s">
        <v>392</v>
      </c>
      <c r="C1055" s="12" t="s">
        <v>498</v>
      </c>
      <c r="D1055" s="13">
        <v>509</v>
      </c>
      <c r="E1055" s="14" t="str">
        <f t="shared" si="65"/>
        <v>5</v>
      </c>
      <c r="F1055" s="15"/>
      <c r="G1055" s="15"/>
      <c r="H1055" s="15"/>
      <c r="I1055" s="15"/>
      <c r="J1055" s="15"/>
      <c r="K1055" s="15"/>
      <c r="L1055" s="15"/>
      <c r="M1055" s="15">
        <f t="shared" si="68"/>
        <v>0</v>
      </c>
      <c r="N1055" s="16"/>
      <c r="O1055" s="17">
        <f t="shared" si="66"/>
        <v>5</v>
      </c>
      <c r="P1055" s="18" t="str">
        <f t="shared" si="67"/>
        <v>III B</v>
      </c>
      <c r="Q1055" s="19"/>
    </row>
    <row r="1056" spans="1:17" s="1" customFormat="1" ht="13.5" x14ac:dyDescent="0.25">
      <c r="A1056" s="11" t="s">
        <v>392</v>
      </c>
      <c r="B1056" s="12" t="s">
        <v>392</v>
      </c>
      <c r="C1056" s="12" t="s">
        <v>499</v>
      </c>
      <c r="D1056" s="13">
        <v>1424</v>
      </c>
      <c r="E1056" s="14" t="str">
        <f t="shared" si="65"/>
        <v>10</v>
      </c>
      <c r="F1056" s="15"/>
      <c r="G1056" s="15"/>
      <c r="H1056" s="15"/>
      <c r="I1056" s="15"/>
      <c r="J1056" s="15"/>
      <c r="K1056" s="15"/>
      <c r="L1056" s="15"/>
      <c r="M1056" s="15">
        <f t="shared" si="68"/>
        <v>0</v>
      </c>
      <c r="N1056" s="16"/>
      <c r="O1056" s="17">
        <f t="shared" si="66"/>
        <v>10</v>
      </c>
      <c r="P1056" s="18" t="str">
        <f t="shared" si="67"/>
        <v>III A</v>
      </c>
      <c r="Q1056" s="19"/>
    </row>
    <row r="1057" spans="1:17" s="1" customFormat="1" ht="13.5" x14ac:dyDescent="0.25">
      <c r="A1057" s="11" t="s">
        <v>392</v>
      </c>
      <c r="B1057" s="12" t="s">
        <v>392</v>
      </c>
      <c r="C1057" s="12" t="s">
        <v>500</v>
      </c>
      <c r="D1057" s="13">
        <v>224</v>
      </c>
      <c r="E1057" s="14" t="str">
        <f t="shared" si="65"/>
        <v>5</v>
      </c>
      <c r="F1057" s="15">
        <v>1</v>
      </c>
      <c r="G1057" s="15"/>
      <c r="H1057" s="15"/>
      <c r="I1057" s="15"/>
      <c r="J1057" s="15"/>
      <c r="K1057" s="15"/>
      <c r="L1057" s="15"/>
      <c r="M1057" s="15">
        <f t="shared" si="68"/>
        <v>1</v>
      </c>
      <c r="N1057" s="16"/>
      <c r="O1057" s="17">
        <f t="shared" si="66"/>
        <v>6</v>
      </c>
      <c r="P1057" s="18" t="str">
        <f t="shared" si="67"/>
        <v>III A</v>
      </c>
      <c r="Q1057" s="19" t="s">
        <v>402</v>
      </c>
    </row>
    <row r="1058" spans="1:17" s="1" customFormat="1" ht="13.5" x14ac:dyDescent="0.25">
      <c r="A1058" s="11" t="s">
        <v>392</v>
      </c>
      <c r="B1058" s="12" t="s">
        <v>392</v>
      </c>
      <c r="C1058" s="12" t="s">
        <v>501</v>
      </c>
      <c r="D1058" s="13">
        <v>10144</v>
      </c>
      <c r="E1058" s="14" t="str">
        <f t="shared" si="65"/>
        <v>14</v>
      </c>
      <c r="F1058" s="15"/>
      <c r="G1058" s="15"/>
      <c r="H1058" s="15">
        <v>1</v>
      </c>
      <c r="I1058" s="15">
        <v>1</v>
      </c>
      <c r="J1058" s="15"/>
      <c r="K1058" s="15"/>
      <c r="L1058" s="15"/>
      <c r="M1058" s="15">
        <f t="shared" si="68"/>
        <v>2</v>
      </c>
      <c r="N1058" s="16">
        <v>1</v>
      </c>
      <c r="O1058" s="17">
        <f t="shared" si="66"/>
        <v>17</v>
      </c>
      <c r="P1058" s="18" t="str">
        <f t="shared" si="67"/>
        <v>II A</v>
      </c>
      <c r="Q1058" s="19" t="s">
        <v>502</v>
      </c>
    </row>
    <row r="1059" spans="1:17" s="1" customFormat="1" ht="13.5" x14ac:dyDescent="0.25">
      <c r="A1059" s="11" t="s">
        <v>392</v>
      </c>
      <c r="B1059" s="12" t="s">
        <v>392</v>
      </c>
      <c r="C1059" s="12" t="s">
        <v>503</v>
      </c>
      <c r="D1059" s="13">
        <v>1118</v>
      </c>
      <c r="E1059" s="14" t="str">
        <f t="shared" si="65"/>
        <v>10</v>
      </c>
      <c r="F1059" s="15"/>
      <c r="G1059" s="15"/>
      <c r="H1059" s="15">
        <v>1</v>
      </c>
      <c r="I1059" s="15"/>
      <c r="J1059" s="15"/>
      <c r="K1059" s="15"/>
      <c r="L1059" s="15"/>
      <c r="M1059" s="15">
        <f t="shared" si="68"/>
        <v>1</v>
      </c>
      <c r="N1059" s="16"/>
      <c r="O1059" s="17">
        <f t="shared" si="66"/>
        <v>11</v>
      </c>
      <c r="P1059" s="18" t="str">
        <f t="shared" si="67"/>
        <v>II B</v>
      </c>
      <c r="Q1059" s="19" t="s">
        <v>504</v>
      </c>
    </row>
    <row r="1060" spans="1:17" s="1" customFormat="1" ht="13.5" x14ac:dyDescent="0.25">
      <c r="A1060" s="11" t="s">
        <v>392</v>
      </c>
      <c r="B1060" s="12" t="s">
        <v>392</v>
      </c>
      <c r="C1060" s="12" t="s">
        <v>505</v>
      </c>
      <c r="D1060" s="13">
        <v>591</v>
      </c>
      <c r="E1060" s="14" t="str">
        <f t="shared" si="65"/>
        <v>5</v>
      </c>
      <c r="F1060" s="15"/>
      <c r="G1060" s="15"/>
      <c r="H1060" s="15"/>
      <c r="I1060" s="15"/>
      <c r="J1060" s="15"/>
      <c r="K1060" s="15"/>
      <c r="L1060" s="15"/>
      <c r="M1060" s="15">
        <f t="shared" si="68"/>
        <v>0</v>
      </c>
      <c r="N1060" s="16"/>
      <c r="O1060" s="17">
        <f t="shared" si="66"/>
        <v>5</v>
      </c>
      <c r="P1060" s="18" t="str">
        <f t="shared" si="67"/>
        <v>III B</v>
      </c>
      <c r="Q1060" s="19"/>
    </row>
    <row r="1061" spans="1:17" s="1" customFormat="1" ht="40.5" x14ac:dyDescent="0.25">
      <c r="A1061" s="11" t="s">
        <v>392</v>
      </c>
      <c r="B1061" s="12" t="s">
        <v>392</v>
      </c>
      <c r="C1061" s="12" t="s">
        <v>392</v>
      </c>
      <c r="D1061" s="13">
        <v>27641</v>
      </c>
      <c r="E1061" s="14" t="str">
        <f t="shared" si="65"/>
        <v>15</v>
      </c>
      <c r="F1061" s="15"/>
      <c r="G1061" s="15"/>
      <c r="H1061" s="15"/>
      <c r="I1061" s="15">
        <v>1</v>
      </c>
      <c r="J1061" s="15"/>
      <c r="K1061" s="15">
        <v>1</v>
      </c>
      <c r="L1061" s="15">
        <v>1</v>
      </c>
      <c r="M1061" s="15">
        <f t="shared" si="68"/>
        <v>3</v>
      </c>
      <c r="N1061" s="16">
        <v>2</v>
      </c>
      <c r="O1061" s="17">
        <f t="shared" si="66"/>
        <v>20</v>
      </c>
      <c r="P1061" s="18" t="str">
        <f t="shared" si="67"/>
        <v>II A</v>
      </c>
      <c r="Q1061" s="19" t="s">
        <v>506</v>
      </c>
    </row>
    <row r="1062" spans="1:17" s="1" customFormat="1" ht="13.5" x14ac:dyDescent="0.25">
      <c r="A1062" s="11" t="s">
        <v>392</v>
      </c>
      <c r="B1062" s="12" t="s">
        <v>392</v>
      </c>
      <c r="C1062" s="12" t="s">
        <v>507</v>
      </c>
      <c r="D1062" s="13">
        <v>790</v>
      </c>
      <c r="E1062" s="14" t="str">
        <f t="shared" si="65"/>
        <v>5</v>
      </c>
      <c r="F1062" s="15"/>
      <c r="G1062" s="15"/>
      <c r="H1062" s="15"/>
      <c r="I1062" s="15"/>
      <c r="J1062" s="15"/>
      <c r="K1062" s="15"/>
      <c r="L1062" s="15"/>
      <c r="M1062" s="15">
        <f t="shared" si="68"/>
        <v>0</v>
      </c>
      <c r="N1062" s="16"/>
      <c r="O1062" s="17">
        <f t="shared" si="66"/>
        <v>5</v>
      </c>
      <c r="P1062" s="18" t="str">
        <f t="shared" si="67"/>
        <v>III B</v>
      </c>
      <c r="Q1062" s="19"/>
    </row>
    <row r="1063" spans="1:17" s="1" customFormat="1" ht="13.5" x14ac:dyDescent="0.25">
      <c r="A1063" s="11" t="s">
        <v>392</v>
      </c>
      <c r="B1063" s="12" t="s">
        <v>392</v>
      </c>
      <c r="C1063" s="12" t="s">
        <v>508</v>
      </c>
      <c r="D1063" s="13">
        <v>2883</v>
      </c>
      <c r="E1063" s="14" t="str">
        <f t="shared" si="65"/>
        <v>10</v>
      </c>
      <c r="F1063" s="15"/>
      <c r="G1063" s="15"/>
      <c r="H1063" s="15"/>
      <c r="I1063" s="15"/>
      <c r="J1063" s="15"/>
      <c r="K1063" s="15">
        <v>1</v>
      </c>
      <c r="L1063" s="15"/>
      <c r="M1063" s="15">
        <f t="shared" si="68"/>
        <v>1</v>
      </c>
      <c r="N1063" s="16"/>
      <c r="O1063" s="17">
        <f t="shared" si="66"/>
        <v>11</v>
      </c>
      <c r="P1063" s="18" t="str">
        <f t="shared" si="67"/>
        <v>II B</v>
      </c>
      <c r="Q1063" s="19" t="s">
        <v>509</v>
      </c>
    </row>
    <row r="1064" spans="1:17" s="1" customFormat="1" ht="13.5" x14ac:dyDescent="0.25">
      <c r="A1064" s="11" t="s">
        <v>392</v>
      </c>
      <c r="B1064" s="12" t="s">
        <v>510</v>
      </c>
      <c r="C1064" s="12" t="s">
        <v>511</v>
      </c>
      <c r="D1064" s="13">
        <v>647</v>
      </c>
      <c r="E1064" s="14" t="str">
        <f t="shared" si="65"/>
        <v>5</v>
      </c>
      <c r="F1064" s="15"/>
      <c r="G1064" s="15"/>
      <c r="H1064" s="15"/>
      <c r="I1064" s="15"/>
      <c r="J1064" s="15"/>
      <c r="K1064" s="15"/>
      <c r="L1064" s="15"/>
      <c r="M1064" s="15">
        <f t="shared" si="68"/>
        <v>0</v>
      </c>
      <c r="N1064" s="16"/>
      <c r="O1064" s="17">
        <f t="shared" si="66"/>
        <v>5</v>
      </c>
      <c r="P1064" s="18" t="str">
        <f t="shared" si="67"/>
        <v>III B</v>
      </c>
      <c r="Q1064" s="19"/>
    </row>
    <row r="1065" spans="1:17" s="1" customFormat="1" ht="13.5" x14ac:dyDescent="0.25">
      <c r="A1065" s="11" t="s">
        <v>392</v>
      </c>
      <c r="B1065" s="12" t="s">
        <v>510</v>
      </c>
      <c r="C1065" s="12" t="s">
        <v>510</v>
      </c>
      <c r="D1065" s="13">
        <v>1465</v>
      </c>
      <c r="E1065" s="14" t="str">
        <f t="shared" si="65"/>
        <v>10</v>
      </c>
      <c r="F1065" s="15"/>
      <c r="G1065" s="15"/>
      <c r="H1065" s="15">
        <v>1</v>
      </c>
      <c r="I1065" s="15"/>
      <c r="J1065" s="15"/>
      <c r="K1065" s="15"/>
      <c r="L1065" s="15">
        <v>1</v>
      </c>
      <c r="M1065" s="15">
        <f t="shared" si="68"/>
        <v>2</v>
      </c>
      <c r="N1065" s="16"/>
      <c r="O1065" s="17">
        <f t="shared" si="66"/>
        <v>12</v>
      </c>
      <c r="P1065" s="18" t="str">
        <f t="shared" si="67"/>
        <v>II B</v>
      </c>
      <c r="Q1065" s="19" t="s">
        <v>512</v>
      </c>
    </row>
    <row r="1066" spans="1:17" s="1" customFormat="1" ht="13.5" x14ac:dyDescent="0.25">
      <c r="A1066" s="11" t="s">
        <v>392</v>
      </c>
      <c r="B1066" s="12" t="s">
        <v>510</v>
      </c>
      <c r="C1066" s="12" t="s">
        <v>513</v>
      </c>
      <c r="D1066" s="13">
        <v>220</v>
      </c>
      <c r="E1066" s="14" t="str">
        <f t="shared" si="65"/>
        <v>5</v>
      </c>
      <c r="F1066" s="15"/>
      <c r="G1066" s="15"/>
      <c r="H1066" s="15"/>
      <c r="I1066" s="15"/>
      <c r="J1066" s="15"/>
      <c r="K1066" s="15"/>
      <c r="L1066" s="15"/>
      <c r="M1066" s="15">
        <f t="shared" si="68"/>
        <v>0</v>
      </c>
      <c r="N1066" s="16"/>
      <c r="O1066" s="17">
        <f t="shared" si="66"/>
        <v>5</v>
      </c>
      <c r="P1066" s="18" t="str">
        <f t="shared" si="67"/>
        <v>III B</v>
      </c>
      <c r="Q1066" s="19"/>
    </row>
    <row r="1067" spans="1:17" s="1" customFormat="1" ht="13.5" x14ac:dyDescent="0.25">
      <c r="A1067" s="11" t="s">
        <v>392</v>
      </c>
      <c r="B1067" s="12" t="s">
        <v>514</v>
      </c>
      <c r="C1067" s="12" t="s">
        <v>515</v>
      </c>
      <c r="D1067" s="13">
        <v>77</v>
      </c>
      <c r="E1067" s="14" t="str">
        <f t="shared" si="65"/>
        <v>1</v>
      </c>
      <c r="F1067" s="15"/>
      <c r="G1067" s="15"/>
      <c r="H1067" s="15"/>
      <c r="I1067" s="15"/>
      <c r="J1067" s="15"/>
      <c r="K1067" s="15"/>
      <c r="L1067" s="15"/>
      <c r="M1067" s="15">
        <f t="shared" si="68"/>
        <v>0</v>
      </c>
      <c r="N1067" s="16"/>
      <c r="O1067" s="17">
        <f t="shared" si="66"/>
        <v>1</v>
      </c>
      <c r="P1067" s="18" t="str">
        <f t="shared" si="67"/>
        <v>IV</v>
      </c>
      <c r="Q1067" s="19"/>
    </row>
    <row r="1068" spans="1:17" s="1" customFormat="1" ht="13.5" x14ac:dyDescent="0.25">
      <c r="A1068" s="11" t="s">
        <v>392</v>
      </c>
      <c r="B1068" s="12" t="s">
        <v>514</v>
      </c>
      <c r="C1068" s="12" t="s">
        <v>516</v>
      </c>
      <c r="D1068" s="13">
        <v>138</v>
      </c>
      <c r="E1068" s="14" t="str">
        <f t="shared" si="65"/>
        <v>1</v>
      </c>
      <c r="F1068" s="15"/>
      <c r="G1068" s="15"/>
      <c r="H1068" s="15"/>
      <c r="I1068" s="15"/>
      <c r="J1068" s="15"/>
      <c r="K1068" s="15"/>
      <c r="L1068" s="15"/>
      <c r="M1068" s="15">
        <f t="shared" si="68"/>
        <v>0</v>
      </c>
      <c r="N1068" s="16"/>
      <c r="O1068" s="17">
        <f t="shared" si="66"/>
        <v>1</v>
      </c>
      <c r="P1068" s="18" t="str">
        <f t="shared" si="67"/>
        <v>IV</v>
      </c>
      <c r="Q1068" s="19"/>
    </row>
    <row r="1069" spans="1:17" s="1" customFormat="1" ht="13.5" x14ac:dyDescent="0.25">
      <c r="A1069" s="11" t="s">
        <v>392</v>
      </c>
      <c r="B1069" s="12" t="s">
        <v>514</v>
      </c>
      <c r="C1069" s="12" t="s">
        <v>517</v>
      </c>
      <c r="D1069" s="13">
        <v>109</v>
      </c>
      <c r="E1069" s="14" t="str">
        <f t="shared" si="65"/>
        <v>1</v>
      </c>
      <c r="F1069" s="15"/>
      <c r="G1069" s="15"/>
      <c r="H1069" s="15"/>
      <c r="I1069" s="15"/>
      <c r="J1069" s="15"/>
      <c r="K1069" s="15"/>
      <c r="L1069" s="15"/>
      <c r="M1069" s="15">
        <f t="shared" si="68"/>
        <v>0</v>
      </c>
      <c r="N1069" s="16"/>
      <c r="O1069" s="17">
        <f t="shared" si="66"/>
        <v>1</v>
      </c>
      <c r="P1069" s="18" t="str">
        <f t="shared" si="67"/>
        <v>IV</v>
      </c>
      <c r="Q1069" s="19"/>
    </row>
    <row r="1070" spans="1:17" s="1" customFormat="1" ht="13.5" x14ac:dyDescent="0.25">
      <c r="A1070" s="11" t="s">
        <v>392</v>
      </c>
      <c r="B1070" s="12" t="s">
        <v>514</v>
      </c>
      <c r="C1070" s="12" t="s">
        <v>518</v>
      </c>
      <c r="D1070" s="13">
        <v>53</v>
      </c>
      <c r="E1070" s="14" t="str">
        <f t="shared" si="65"/>
        <v>1</v>
      </c>
      <c r="F1070" s="15"/>
      <c r="G1070" s="15"/>
      <c r="H1070" s="15"/>
      <c r="I1070" s="15"/>
      <c r="J1070" s="15"/>
      <c r="K1070" s="15"/>
      <c r="L1070" s="15"/>
      <c r="M1070" s="15">
        <f t="shared" si="68"/>
        <v>0</v>
      </c>
      <c r="N1070" s="16"/>
      <c r="O1070" s="17">
        <f t="shared" si="66"/>
        <v>1</v>
      </c>
      <c r="P1070" s="18" t="str">
        <f t="shared" si="67"/>
        <v>IV</v>
      </c>
      <c r="Q1070" s="19"/>
    </row>
    <row r="1071" spans="1:17" s="1" customFormat="1" ht="13.5" x14ac:dyDescent="0.25">
      <c r="A1071" s="11" t="s">
        <v>392</v>
      </c>
      <c r="B1071" s="12" t="s">
        <v>514</v>
      </c>
      <c r="C1071" s="12" t="s">
        <v>514</v>
      </c>
      <c r="D1071" s="13">
        <v>391</v>
      </c>
      <c r="E1071" s="14" t="str">
        <f t="shared" si="65"/>
        <v>5</v>
      </c>
      <c r="F1071" s="15"/>
      <c r="G1071" s="15"/>
      <c r="H1071" s="15"/>
      <c r="I1071" s="15"/>
      <c r="J1071" s="15"/>
      <c r="K1071" s="15"/>
      <c r="L1071" s="15"/>
      <c r="M1071" s="15">
        <f t="shared" si="68"/>
        <v>0</v>
      </c>
      <c r="N1071" s="16"/>
      <c r="O1071" s="17">
        <f t="shared" si="66"/>
        <v>5</v>
      </c>
      <c r="P1071" s="18" t="str">
        <f t="shared" si="67"/>
        <v>III B</v>
      </c>
      <c r="Q1071" s="19"/>
    </row>
    <row r="1072" spans="1:17" s="1" customFormat="1" ht="13.5" x14ac:dyDescent="0.25">
      <c r="A1072" s="11" t="s">
        <v>392</v>
      </c>
      <c r="B1072" s="12" t="s">
        <v>514</v>
      </c>
      <c r="C1072" s="12" t="s">
        <v>519</v>
      </c>
      <c r="D1072" s="13">
        <v>80</v>
      </c>
      <c r="E1072" s="14" t="str">
        <f t="shared" si="65"/>
        <v>1</v>
      </c>
      <c r="F1072" s="15"/>
      <c r="G1072" s="15"/>
      <c r="H1072" s="15"/>
      <c r="I1072" s="15"/>
      <c r="J1072" s="15"/>
      <c r="K1072" s="15"/>
      <c r="L1072" s="15"/>
      <c r="M1072" s="15">
        <f t="shared" si="68"/>
        <v>0</v>
      </c>
      <c r="N1072" s="16"/>
      <c r="O1072" s="17">
        <f t="shared" si="66"/>
        <v>1</v>
      </c>
      <c r="P1072" s="18" t="str">
        <f t="shared" si="67"/>
        <v>IV</v>
      </c>
      <c r="Q1072" s="19"/>
    </row>
    <row r="1073" spans="1:17" s="1" customFormat="1" ht="13.5" x14ac:dyDescent="0.25">
      <c r="A1073" s="11" t="s">
        <v>392</v>
      </c>
      <c r="B1073" s="12" t="s">
        <v>520</v>
      </c>
      <c r="C1073" s="12" t="s">
        <v>521</v>
      </c>
      <c r="D1073" s="13">
        <v>63</v>
      </c>
      <c r="E1073" s="14" t="str">
        <f t="shared" si="65"/>
        <v>1</v>
      </c>
      <c r="F1073" s="15"/>
      <c r="G1073" s="15"/>
      <c r="H1073" s="15"/>
      <c r="I1073" s="15"/>
      <c r="J1073" s="15"/>
      <c r="K1073" s="15"/>
      <c r="L1073" s="15"/>
      <c r="M1073" s="15">
        <f t="shared" si="68"/>
        <v>0</v>
      </c>
      <c r="N1073" s="16"/>
      <c r="O1073" s="17">
        <f t="shared" si="66"/>
        <v>1</v>
      </c>
      <c r="P1073" s="18" t="str">
        <f t="shared" si="67"/>
        <v>IV</v>
      </c>
      <c r="Q1073" s="19"/>
    </row>
    <row r="1074" spans="1:17" s="1" customFormat="1" ht="13.5" x14ac:dyDescent="0.25">
      <c r="A1074" s="11" t="s">
        <v>392</v>
      </c>
      <c r="B1074" s="12" t="s">
        <v>520</v>
      </c>
      <c r="C1074" s="12" t="s">
        <v>520</v>
      </c>
      <c r="D1074" s="13">
        <v>172</v>
      </c>
      <c r="E1074" s="14" t="str">
        <f t="shared" si="65"/>
        <v>1</v>
      </c>
      <c r="F1074" s="15">
        <v>1</v>
      </c>
      <c r="G1074" s="15"/>
      <c r="H1074" s="15"/>
      <c r="I1074" s="15"/>
      <c r="J1074" s="15"/>
      <c r="K1074" s="15"/>
      <c r="L1074" s="15"/>
      <c r="M1074" s="15">
        <f t="shared" si="68"/>
        <v>1</v>
      </c>
      <c r="N1074" s="16"/>
      <c r="O1074" s="17">
        <f t="shared" si="66"/>
        <v>2</v>
      </c>
      <c r="P1074" s="18" t="str">
        <f t="shared" si="67"/>
        <v>IV</v>
      </c>
      <c r="Q1074" s="19" t="s">
        <v>522</v>
      </c>
    </row>
  </sheetData>
  <sortState xmlns:xlrd2="http://schemas.microsoft.com/office/spreadsheetml/2017/richdata2" ref="A6:Q1072">
    <sortCondition ref="A6:A1072"/>
    <sortCondition ref="B6:B1072"/>
    <sortCondition ref="C6:C1072"/>
  </sortState>
  <mergeCells count="1">
    <mergeCell ref="A3:Q3"/>
  </mergeCells>
  <phoneticPr fontId="1" type="noConversion"/>
  <conditionalFormatting sqref="M6:M1074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hyperlinks>
    <hyperlink ref="D5" r:id="rId1" xr:uid="{00000000-0004-0000-0000-000000000000}"/>
  </hyperlinks>
  <pageMargins left="0.39370078740157483" right="0.39370078740157483" top="0.39370078740157483" bottom="0.39370078740157483" header="0" footer="0"/>
  <pageSetup paperSize="9" scale="72" fitToHeight="0" orientation="landscape" useFirstPageNumber="1" r:id="rId2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74"/>
  <sheetViews>
    <sheetView showGridLines="0" zoomScaleNormal="100" workbookViewId="0">
      <selection activeCell="A3" sqref="A3:P3"/>
    </sheetView>
  </sheetViews>
  <sheetFormatPr defaultRowHeight="13.5" x14ac:dyDescent="0.25"/>
  <cols>
    <col min="1" max="1" width="15.42578125" style="1" customWidth="1"/>
    <col min="2" max="2" width="25" style="36" customWidth="1"/>
    <col min="3" max="3" width="33" style="1" customWidth="1"/>
    <col min="4" max="4" width="7" style="1" customWidth="1"/>
    <col min="5" max="5" width="5" style="1" customWidth="1"/>
    <col min="6" max="6" width="8" style="3" customWidth="1"/>
    <col min="7" max="7" width="23.85546875" style="38" bestFit="1" customWidth="1"/>
    <col min="8" max="8" width="4.85546875" style="1" customWidth="1"/>
    <col min="9" max="9" width="5" style="1" customWidth="1"/>
    <col min="10" max="10" width="8" style="3" customWidth="1"/>
    <col min="11" max="11" width="25.7109375" style="38" bestFit="1" customWidth="1"/>
    <col min="12" max="12" width="4.85546875" style="1" customWidth="1"/>
    <col min="13" max="13" width="5" style="1" customWidth="1"/>
    <col min="14" max="14" width="8" style="3" customWidth="1"/>
    <col min="15" max="15" width="26.28515625" style="38" bestFit="1" customWidth="1"/>
    <col min="16" max="16" width="4.85546875" style="1" customWidth="1"/>
    <col min="17" max="16384" width="9.140625" style="1"/>
  </cols>
  <sheetData>
    <row r="1" spans="1:16" ht="12.75" customHeight="1" x14ac:dyDescent="0.25">
      <c r="A1" s="1" t="s">
        <v>1665</v>
      </c>
      <c r="B1" s="2"/>
      <c r="E1" s="4"/>
      <c r="F1" s="6"/>
      <c r="H1" s="5"/>
      <c r="I1" s="5"/>
      <c r="L1" s="5"/>
      <c r="M1" s="5"/>
      <c r="O1" s="37"/>
      <c r="P1" s="5"/>
    </row>
    <row r="2" spans="1:16" ht="12.75" customHeight="1" x14ac:dyDescent="0.25">
      <c r="E2" s="4"/>
      <c r="F2" s="6"/>
      <c r="H2" s="5"/>
      <c r="I2" s="5"/>
      <c r="L2" s="5"/>
      <c r="M2" s="5"/>
      <c r="O2" s="37"/>
      <c r="P2" s="5"/>
    </row>
    <row r="3" spans="1:16" ht="12.75" customHeight="1" x14ac:dyDescent="0.25">
      <c r="A3" s="110" t="s">
        <v>1662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12.75" customHeight="1" x14ac:dyDescent="0.25"/>
    <row r="5" spans="1:16" s="44" customFormat="1" ht="25.5" customHeight="1" x14ac:dyDescent="0.2">
      <c r="A5" s="39" t="s">
        <v>21</v>
      </c>
      <c r="B5" s="40" t="s">
        <v>17</v>
      </c>
      <c r="C5" s="41" t="s">
        <v>0</v>
      </c>
      <c r="D5" s="42" t="s">
        <v>11</v>
      </c>
      <c r="E5" s="42" t="s">
        <v>18</v>
      </c>
      <c r="F5" s="111" t="s">
        <v>12</v>
      </c>
      <c r="G5" s="112"/>
      <c r="H5" s="43" t="s">
        <v>19</v>
      </c>
      <c r="I5" s="42" t="s">
        <v>18</v>
      </c>
      <c r="J5" s="111" t="s">
        <v>12</v>
      </c>
      <c r="K5" s="112"/>
      <c r="L5" s="43" t="s">
        <v>19</v>
      </c>
      <c r="M5" s="42" t="s">
        <v>18</v>
      </c>
      <c r="N5" s="113" t="s">
        <v>12</v>
      </c>
      <c r="O5" s="114"/>
      <c r="P5" s="43" t="s">
        <v>19</v>
      </c>
    </row>
    <row r="6" spans="1:16" s="52" customFormat="1" ht="18.75" customHeight="1" x14ac:dyDescent="0.2">
      <c r="A6" s="7" t="str">
        <f>IF('Příloha č. 1. '!A6=0,"",'Příloha č. 1. '!A6)</f>
        <v>Děčín</v>
      </c>
      <c r="B6" s="7" t="str">
        <f>IF('Příloha č. 1. '!B6=0,"",'Příloha č. 1. '!B6)</f>
        <v>Arnoltice</v>
      </c>
      <c r="C6" s="7" t="str">
        <f>'Příloha č. 1. '!C6</f>
        <v>Arnoltice</v>
      </c>
      <c r="D6" s="45" t="str">
        <f>'Příloha č. 1. '!P6</f>
        <v>III B</v>
      </c>
      <c r="E6" s="46" t="str">
        <f t="shared" ref="E6:E69" si="0">IF(D6="I A","7",IF(D6="I B","7",IF(D6="II A","10",IF(D6="II B","10",IF(D6="III A","15",IF(D6="III B","15",IF(D6="IV","20")))))))</f>
        <v>15</v>
      </c>
      <c r="F6" s="47" t="s">
        <v>687</v>
      </c>
      <c r="G6" s="48" t="s">
        <v>523</v>
      </c>
      <c r="H6" s="49" t="s">
        <v>13</v>
      </c>
      <c r="I6" s="50" t="str">
        <f t="shared" ref="I6:I69" si="1">IF(D6="I A","7",IF(D6="I B","10",IF(D6="II A","10",IF(D6="II B","15",IF(D6="III A","15",IF(D6="III B","20",IF(D6="IV","25")))))))</f>
        <v>20</v>
      </c>
      <c r="J6" s="47" t="s">
        <v>192</v>
      </c>
      <c r="K6" s="51" t="s">
        <v>621</v>
      </c>
      <c r="L6" s="50" t="s">
        <v>14</v>
      </c>
      <c r="M6" s="50" t="str">
        <f t="shared" ref="M6:M69" si="2">IF(D6="I A","10",IF(D6="I B","10",IF(D6="II A","15",IF(D6="II B","15",IF(D6="III A","20",IF(D6="III B","20",IF(D6="IV","")))))))</f>
        <v>20</v>
      </c>
      <c r="N6" s="47" t="s">
        <v>192</v>
      </c>
      <c r="O6" s="51" t="s">
        <v>577</v>
      </c>
      <c r="P6" s="50" t="s">
        <v>14</v>
      </c>
    </row>
    <row r="7" spans="1:16" s="52" customFormat="1" ht="18.75" customHeight="1" x14ac:dyDescent="0.2">
      <c r="A7" s="7" t="str">
        <f>IF('Příloha č. 1. '!A7=0,"",'Příloha č. 1. '!A7)</f>
        <v>Děčín</v>
      </c>
      <c r="B7" s="7" t="str">
        <f>IF('Příloha č. 1. '!B7=0,"",'Příloha č. 1. '!B7)</f>
        <v>Benešov nad Ploučnicí</v>
      </c>
      <c r="C7" s="7" t="str">
        <f>'Příloha č. 1. '!C7</f>
        <v>Benešov nad Ploučnicí</v>
      </c>
      <c r="D7" s="45" t="str">
        <f>'Příloha č. 1. '!P7</f>
        <v>II B</v>
      </c>
      <c r="E7" s="46" t="str">
        <f t="shared" si="0"/>
        <v>10</v>
      </c>
      <c r="F7" s="53" t="s">
        <v>192</v>
      </c>
      <c r="G7" s="54" t="s">
        <v>688</v>
      </c>
      <c r="H7" s="49" t="s">
        <v>14</v>
      </c>
      <c r="I7" s="50" t="str">
        <f t="shared" si="1"/>
        <v>15</v>
      </c>
      <c r="J7" s="47" t="s">
        <v>689</v>
      </c>
      <c r="K7" s="51" t="s">
        <v>523</v>
      </c>
      <c r="L7" s="55" t="s">
        <v>13</v>
      </c>
      <c r="M7" s="50" t="str">
        <f t="shared" si="2"/>
        <v>15</v>
      </c>
      <c r="N7" s="47" t="s">
        <v>192</v>
      </c>
      <c r="O7" s="51" t="s">
        <v>575</v>
      </c>
      <c r="P7" s="50" t="s">
        <v>14</v>
      </c>
    </row>
    <row r="8" spans="1:16" s="52" customFormat="1" ht="18.75" customHeight="1" x14ac:dyDescent="0.2">
      <c r="A8" s="7" t="str">
        <f>IF('Příloha č. 1. '!A8=0,"",'Příloha č. 1. '!A8)</f>
        <v>Děčín</v>
      </c>
      <c r="B8" s="7" t="str">
        <f>IF('Příloha č. 1. '!B8=0,"",'Příloha č. 1. '!B8)</f>
        <v>Benešov nad Ploučnicí</v>
      </c>
      <c r="C8" s="7" t="str">
        <f>'Příloha č. 1. '!C8</f>
        <v>Ovesná</v>
      </c>
      <c r="D8" s="45" t="str">
        <f>'Příloha č. 1. '!P8</f>
        <v>IV</v>
      </c>
      <c r="E8" s="46" t="str">
        <f t="shared" si="0"/>
        <v>20</v>
      </c>
      <c r="F8" s="53" t="s">
        <v>192</v>
      </c>
      <c r="G8" s="54" t="s">
        <v>688</v>
      </c>
      <c r="H8" s="56" t="s">
        <v>14</v>
      </c>
      <c r="I8" s="50" t="str">
        <f t="shared" si="1"/>
        <v>25</v>
      </c>
      <c r="J8" s="53" t="s">
        <v>689</v>
      </c>
      <c r="K8" s="54" t="s">
        <v>523</v>
      </c>
      <c r="L8" s="49" t="s">
        <v>13</v>
      </c>
      <c r="M8" s="50" t="str">
        <f t="shared" si="2"/>
        <v/>
      </c>
      <c r="N8" s="47"/>
      <c r="O8" s="51" t="s">
        <v>1353</v>
      </c>
      <c r="P8" s="50"/>
    </row>
    <row r="9" spans="1:16" s="52" customFormat="1" ht="18.75" customHeight="1" x14ac:dyDescent="0.2">
      <c r="A9" s="7" t="str">
        <f>IF('Příloha č. 1. '!A9=0,"",'Příloha č. 1. '!A9)</f>
        <v>Děčín</v>
      </c>
      <c r="B9" s="7" t="str">
        <f>IF('Příloha č. 1. '!B9=0,"",'Příloha č. 1. '!B9)</f>
        <v>Bynovec</v>
      </c>
      <c r="C9" s="7" t="str">
        <f>'Příloha č. 1. '!C9</f>
        <v>Bynovec</v>
      </c>
      <c r="D9" s="45" t="str">
        <f>'Příloha č. 1. '!P9</f>
        <v>III B</v>
      </c>
      <c r="E9" s="46" t="str">
        <f t="shared" si="0"/>
        <v>15</v>
      </c>
      <c r="F9" s="53" t="s">
        <v>689</v>
      </c>
      <c r="G9" s="54" t="s">
        <v>523</v>
      </c>
      <c r="H9" s="55" t="s">
        <v>13</v>
      </c>
      <c r="I9" s="50" t="str">
        <f t="shared" si="1"/>
        <v>20</v>
      </c>
      <c r="J9" s="47" t="s">
        <v>192</v>
      </c>
      <c r="K9" s="51" t="s">
        <v>528</v>
      </c>
      <c r="L9" s="49" t="s">
        <v>233</v>
      </c>
      <c r="M9" s="50" t="str">
        <f t="shared" si="2"/>
        <v>20</v>
      </c>
      <c r="N9" s="53" t="s">
        <v>192</v>
      </c>
      <c r="O9" s="54" t="s">
        <v>621</v>
      </c>
      <c r="P9" s="50" t="s">
        <v>14</v>
      </c>
    </row>
    <row r="10" spans="1:16" s="52" customFormat="1" ht="18.75" customHeight="1" x14ac:dyDescent="0.2">
      <c r="A10" s="7" t="str">
        <f>IF('Příloha č. 1. '!A10=0,"",'Příloha č. 1. '!A10)</f>
        <v>Děčín</v>
      </c>
      <c r="B10" s="7" t="str">
        <f>IF('Příloha č. 1. '!B10=0,"",'Příloha č. 1. '!B10)</f>
        <v>Česká Kamenice</v>
      </c>
      <c r="C10" s="7" t="str">
        <f>'Příloha č. 1. '!C10</f>
        <v>Česká Kamenice</v>
      </c>
      <c r="D10" s="45" t="str">
        <f>'Příloha č. 1. '!P10</f>
        <v>II B</v>
      </c>
      <c r="E10" s="46" t="str">
        <f t="shared" si="0"/>
        <v>10</v>
      </c>
      <c r="F10" s="47" t="s">
        <v>687</v>
      </c>
      <c r="G10" s="48" t="s">
        <v>529</v>
      </c>
      <c r="H10" s="49" t="s">
        <v>13</v>
      </c>
      <c r="I10" s="50" t="str">
        <f t="shared" si="1"/>
        <v>15</v>
      </c>
      <c r="J10" s="47" t="s">
        <v>192</v>
      </c>
      <c r="K10" s="48" t="s">
        <v>529</v>
      </c>
      <c r="L10" s="50" t="s">
        <v>14</v>
      </c>
      <c r="M10" s="50" t="str">
        <f t="shared" si="2"/>
        <v>15</v>
      </c>
      <c r="N10" s="53" t="s">
        <v>192</v>
      </c>
      <c r="O10" s="54" t="s">
        <v>634</v>
      </c>
      <c r="P10" s="50" t="s">
        <v>14</v>
      </c>
    </row>
    <row r="11" spans="1:16" s="52" customFormat="1" ht="18.75" customHeight="1" x14ac:dyDescent="0.2">
      <c r="A11" s="7" t="str">
        <f>IF('Příloha č. 1. '!A11=0,"",'Příloha č. 1. '!A11)</f>
        <v>Děčín</v>
      </c>
      <c r="B11" s="7" t="str">
        <f>IF('Příloha č. 1. '!B11=0,"",'Příloha č. 1. '!B11)</f>
        <v>Česká Kamenice</v>
      </c>
      <c r="C11" s="7" t="str">
        <f>'Příloha č. 1. '!C11</f>
        <v>Dolní Kamenice</v>
      </c>
      <c r="D11" s="45" t="str">
        <f>'Příloha č. 1. '!P11</f>
        <v>III A</v>
      </c>
      <c r="E11" s="46" t="str">
        <f t="shared" si="0"/>
        <v>15</v>
      </c>
      <c r="F11" s="47" t="s">
        <v>687</v>
      </c>
      <c r="G11" s="48" t="s">
        <v>529</v>
      </c>
      <c r="H11" s="55" t="s">
        <v>13</v>
      </c>
      <c r="I11" s="50" t="str">
        <f t="shared" si="1"/>
        <v>15</v>
      </c>
      <c r="J11" s="47" t="s">
        <v>192</v>
      </c>
      <c r="K11" s="48" t="s">
        <v>529</v>
      </c>
      <c r="L11" s="57" t="s">
        <v>14</v>
      </c>
      <c r="M11" s="50" t="str">
        <f t="shared" si="2"/>
        <v>20</v>
      </c>
      <c r="N11" s="47" t="s">
        <v>192</v>
      </c>
      <c r="O11" s="51" t="s">
        <v>634</v>
      </c>
      <c r="P11" s="50" t="s">
        <v>14</v>
      </c>
    </row>
    <row r="12" spans="1:16" s="52" customFormat="1" ht="18.75" customHeight="1" x14ac:dyDescent="0.2">
      <c r="A12" s="7" t="str">
        <f>IF('Příloha č. 1. '!A12=0,"",'Příloha č. 1. '!A12)</f>
        <v>Děčín</v>
      </c>
      <c r="B12" s="7" t="str">
        <f>IF('Příloha č. 1. '!B12=0,"",'Příloha č. 1. '!B12)</f>
        <v>Česká Kamenice</v>
      </c>
      <c r="C12" s="7" t="str">
        <f>'Příloha č. 1. '!C12</f>
        <v>Horní Kamenice</v>
      </c>
      <c r="D12" s="45" t="str">
        <f>'Příloha č. 1. '!P12</f>
        <v>III B</v>
      </c>
      <c r="E12" s="46" t="str">
        <f t="shared" si="0"/>
        <v>15</v>
      </c>
      <c r="F12" s="47" t="s">
        <v>687</v>
      </c>
      <c r="G12" s="48" t="s">
        <v>529</v>
      </c>
      <c r="H12" s="49" t="s">
        <v>13</v>
      </c>
      <c r="I12" s="50" t="str">
        <f t="shared" si="1"/>
        <v>20</v>
      </c>
      <c r="J12" s="47" t="s">
        <v>192</v>
      </c>
      <c r="K12" s="48" t="s">
        <v>529</v>
      </c>
      <c r="L12" s="50" t="s">
        <v>14</v>
      </c>
      <c r="M12" s="50" t="str">
        <f t="shared" si="2"/>
        <v>20</v>
      </c>
      <c r="N12" s="47" t="s">
        <v>192</v>
      </c>
      <c r="O12" s="51" t="s">
        <v>634</v>
      </c>
      <c r="P12" s="50" t="s">
        <v>14</v>
      </c>
    </row>
    <row r="13" spans="1:16" s="52" customFormat="1" ht="18.75" customHeight="1" x14ac:dyDescent="0.2">
      <c r="A13" s="7" t="str">
        <f>IF('Příloha č. 1. '!A13=0,"",'Příloha č. 1. '!A13)</f>
        <v>Děčín</v>
      </c>
      <c r="B13" s="7" t="str">
        <f>IF('Příloha č. 1. '!B13=0,"",'Příloha č. 1. '!B13)</f>
        <v>Česká Kamenice</v>
      </c>
      <c r="C13" s="7" t="str">
        <f>'Příloha č. 1. '!C13</f>
        <v>Kamenická Nová Víska</v>
      </c>
      <c r="D13" s="45" t="str">
        <f>'Příloha č. 1. '!P13</f>
        <v>IV</v>
      </c>
      <c r="E13" s="46" t="str">
        <f t="shared" si="0"/>
        <v>20</v>
      </c>
      <c r="F13" s="47" t="s">
        <v>687</v>
      </c>
      <c r="G13" s="48" t="s">
        <v>529</v>
      </c>
      <c r="H13" s="55" t="s">
        <v>13</v>
      </c>
      <c r="I13" s="50" t="str">
        <f t="shared" si="1"/>
        <v>25</v>
      </c>
      <c r="J13" s="47" t="s">
        <v>192</v>
      </c>
      <c r="K13" s="48" t="s">
        <v>529</v>
      </c>
      <c r="L13" s="57" t="s">
        <v>14</v>
      </c>
      <c r="M13" s="50" t="str">
        <f t="shared" si="2"/>
        <v/>
      </c>
      <c r="N13" s="47"/>
      <c r="O13" s="51" t="s">
        <v>1353</v>
      </c>
      <c r="P13" s="50"/>
    </row>
    <row r="14" spans="1:16" s="52" customFormat="1" ht="18.75" customHeight="1" x14ac:dyDescent="0.2">
      <c r="A14" s="7" t="str">
        <f>IF('Příloha č. 1. '!A14=0,"",'Příloha č. 1. '!A14)</f>
        <v>Děčín</v>
      </c>
      <c r="B14" s="7" t="str">
        <f>IF('Příloha č. 1. '!B14=0,"",'Příloha č. 1. '!B14)</f>
        <v>Česká Kamenice</v>
      </c>
      <c r="C14" s="7" t="str">
        <f>'Příloha č. 1. '!C14</f>
        <v>Kerhartice</v>
      </c>
      <c r="D14" s="45" t="str">
        <f>'Příloha č. 1. '!P14</f>
        <v>IV</v>
      </c>
      <c r="E14" s="46" t="str">
        <f t="shared" si="0"/>
        <v>20</v>
      </c>
      <c r="F14" s="47" t="s">
        <v>687</v>
      </c>
      <c r="G14" s="48" t="s">
        <v>529</v>
      </c>
      <c r="H14" s="55" t="s">
        <v>13</v>
      </c>
      <c r="I14" s="50" t="str">
        <f t="shared" si="1"/>
        <v>25</v>
      </c>
      <c r="J14" s="47" t="s">
        <v>192</v>
      </c>
      <c r="K14" s="48" t="s">
        <v>529</v>
      </c>
      <c r="L14" s="57" t="s">
        <v>14</v>
      </c>
      <c r="M14" s="50" t="str">
        <f t="shared" si="2"/>
        <v/>
      </c>
      <c r="N14" s="47"/>
      <c r="O14" s="51" t="s">
        <v>1353</v>
      </c>
      <c r="P14" s="50"/>
    </row>
    <row r="15" spans="1:16" s="52" customFormat="1" ht="18.75" customHeight="1" x14ac:dyDescent="0.2">
      <c r="A15" s="7" t="str">
        <f>IF('Příloha č. 1. '!A15=0,"",'Příloha č. 1. '!A15)</f>
        <v>Děčín</v>
      </c>
      <c r="B15" s="7" t="str">
        <f>IF('Příloha č. 1. '!B15=0,"",'Příloha č. 1. '!B15)</f>
        <v>Česká Kamenice</v>
      </c>
      <c r="C15" s="7" t="str">
        <f>'Příloha č. 1. '!C15</f>
        <v>Líska</v>
      </c>
      <c r="D15" s="45" t="str">
        <f>'Příloha č. 1. '!P15</f>
        <v>IV</v>
      </c>
      <c r="E15" s="46" t="str">
        <f t="shared" si="0"/>
        <v>20</v>
      </c>
      <c r="F15" s="47" t="s">
        <v>687</v>
      </c>
      <c r="G15" s="48" t="s">
        <v>529</v>
      </c>
      <c r="H15" s="55" t="s">
        <v>13</v>
      </c>
      <c r="I15" s="50" t="str">
        <f t="shared" si="1"/>
        <v>25</v>
      </c>
      <c r="J15" s="47" t="s">
        <v>192</v>
      </c>
      <c r="K15" s="54" t="s">
        <v>529</v>
      </c>
      <c r="L15" s="61" t="s">
        <v>14</v>
      </c>
      <c r="M15" s="58" t="str">
        <f t="shared" si="2"/>
        <v/>
      </c>
      <c r="N15" s="53"/>
      <c r="O15" s="54" t="s">
        <v>1353</v>
      </c>
      <c r="P15" s="50"/>
    </row>
    <row r="16" spans="1:16" s="52" customFormat="1" ht="18.75" customHeight="1" x14ac:dyDescent="0.2">
      <c r="A16" s="7" t="str">
        <f>IF('Příloha č. 1. '!A16=0,"",'Příloha č. 1. '!A16)</f>
        <v>Děčín</v>
      </c>
      <c r="B16" s="7" t="str">
        <f>IF('Příloha č. 1. '!B16=0,"",'Příloha č. 1. '!B16)</f>
        <v>Děčín</v>
      </c>
      <c r="C16" s="7" t="str">
        <f>'Příloha č. 1. '!C16</f>
        <v>Bělá u Děčína</v>
      </c>
      <c r="D16" s="45" t="str">
        <f>'Příloha č. 1. '!P16</f>
        <v>II B</v>
      </c>
      <c r="E16" s="46" t="str">
        <f t="shared" si="0"/>
        <v>10</v>
      </c>
      <c r="F16" s="47" t="s">
        <v>687</v>
      </c>
      <c r="G16" s="48" t="s">
        <v>523</v>
      </c>
      <c r="H16" s="49" t="s">
        <v>13</v>
      </c>
      <c r="I16" s="50" t="str">
        <f t="shared" si="1"/>
        <v>15</v>
      </c>
      <c r="J16" s="53" t="s">
        <v>689</v>
      </c>
      <c r="K16" s="54" t="s">
        <v>523</v>
      </c>
      <c r="L16" s="58" t="s">
        <v>13</v>
      </c>
      <c r="M16" s="58" t="str">
        <f t="shared" si="2"/>
        <v>15</v>
      </c>
      <c r="N16" s="53" t="s">
        <v>192</v>
      </c>
      <c r="O16" s="54" t="s">
        <v>690</v>
      </c>
      <c r="P16" s="50" t="s">
        <v>14</v>
      </c>
    </row>
    <row r="17" spans="1:16" s="52" customFormat="1" ht="18.75" customHeight="1" x14ac:dyDescent="0.2">
      <c r="A17" s="7" t="str">
        <f>IF('Příloha č. 1. '!A17=0,"",'Příloha č. 1. '!A17)</f>
        <v>Děčín</v>
      </c>
      <c r="B17" s="7" t="str">
        <f>IF('Příloha č. 1. '!B17=0,"",'Příloha č. 1. '!B17)</f>
        <v>Děčín</v>
      </c>
      <c r="C17" s="7" t="str">
        <f>'Příloha č. 1. '!C17</f>
        <v>Boletice nad Labem</v>
      </c>
      <c r="D17" s="45" t="str">
        <f>'Příloha č. 1. '!P17</f>
        <v>II B</v>
      </c>
      <c r="E17" s="46" t="str">
        <f t="shared" si="0"/>
        <v>10</v>
      </c>
      <c r="F17" s="47" t="s">
        <v>687</v>
      </c>
      <c r="G17" s="48" t="s">
        <v>523</v>
      </c>
      <c r="H17" s="49" t="s">
        <v>13</v>
      </c>
      <c r="I17" s="50" t="str">
        <f t="shared" si="1"/>
        <v>15</v>
      </c>
      <c r="J17" s="47" t="s">
        <v>192</v>
      </c>
      <c r="K17" s="54" t="s">
        <v>691</v>
      </c>
      <c r="L17" s="58" t="s">
        <v>14</v>
      </c>
      <c r="M17" s="58" t="str">
        <f t="shared" si="2"/>
        <v>15</v>
      </c>
      <c r="N17" s="53" t="s">
        <v>192</v>
      </c>
      <c r="O17" s="54" t="s">
        <v>692</v>
      </c>
      <c r="P17" s="50" t="s">
        <v>233</v>
      </c>
    </row>
    <row r="18" spans="1:16" s="52" customFormat="1" ht="18.75" customHeight="1" x14ac:dyDescent="0.2">
      <c r="A18" s="7" t="str">
        <f>IF('Příloha č. 1. '!A18=0,"",'Příloha č. 1. '!A18)</f>
        <v>Děčín</v>
      </c>
      <c r="B18" s="7" t="str">
        <f>IF('Příloha č. 1. '!B18=0,"",'Příloha č. 1. '!B18)</f>
        <v>Děčín</v>
      </c>
      <c r="C18" s="7" t="str">
        <f>'Příloha č. 1. '!C18</f>
        <v>Březiny u Děčína</v>
      </c>
      <c r="D18" s="45" t="str">
        <f>'Příloha č. 1. '!P18</f>
        <v>II B</v>
      </c>
      <c r="E18" s="46" t="str">
        <f t="shared" si="0"/>
        <v>10</v>
      </c>
      <c r="F18" s="47" t="s">
        <v>687</v>
      </c>
      <c r="G18" s="48" t="s">
        <v>523</v>
      </c>
      <c r="H18" s="59" t="s">
        <v>13</v>
      </c>
      <c r="I18" s="50" t="str">
        <f t="shared" si="1"/>
        <v>15</v>
      </c>
      <c r="J18" s="53" t="s">
        <v>689</v>
      </c>
      <c r="K18" s="54" t="s">
        <v>523</v>
      </c>
      <c r="L18" s="56" t="s">
        <v>13</v>
      </c>
      <c r="M18" s="58" t="str">
        <f t="shared" si="2"/>
        <v>15</v>
      </c>
      <c r="N18" s="53" t="s">
        <v>192</v>
      </c>
      <c r="O18" s="54" t="s">
        <v>693</v>
      </c>
      <c r="P18" s="50" t="s">
        <v>14</v>
      </c>
    </row>
    <row r="19" spans="1:16" s="52" customFormat="1" ht="18.75" customHeight="1" x14ac:dyDescent="0.2">
      <c r="A19" s="7" t="str">
        <f>IF('Příloha č. 1. '!A19=0,"",'Příloha č. 1. '!A19)</f>
        <v>Děčín</v>
      </c>
      <c r="B19" s="7" t="str">
        <f>IF('Příloha č. 1. '!B19=0,"",'Příloha č. 1. '!B19)</f>
        <v>Děčín</v>
      </c>
      <c r="C19" s="7" t="str">
        <f>'Příloha č. 1. '!C19</f>
        <v>Bynov</v>
      </c>
      <c r="D19" s="45" t="str">
        <f>'Příloha č. 1. '!P19</f>
        <v>II B</v>
      </c>
      <c r="E19" s="46" t="str">
        <f t="shared" si="0"/>
        <v>10</v>
      </c>
      <c r="F19" s="47" t="s">
        <v>687</v>
      </c>
      <c r="G19" s="48" t="s">
        <v>523</v>
      </c>
      <c r="H19" s="49" t="s">
        <v>13</v>
      </c>
      <c r="I19" s="50" t="str">
        <f t="shared" si="1"/>
        <v>15</v>
      </c>
      <c r="J19" s="47" t="s">
        <v>689</v>
      </c>
      <c r="K19" s="54" t="s">
        <v>523</v>
      </c>
      <c r="L19" s="56" t="s">
        <v>13</v>
      </c>
      <c r="M19" s="58" t="str">
        <f t="shared" si="2"/>
        <v>15</v>
      </c>
      <c r="N19" s="53" t="s">
        <v>192</v>
      </c>
      <c r="O19" s="54" t="s">
        <v>596</v>
      </c>
      <c r="P19" s="50" t="s">
        <v>14</v>
      </c>
    </row>
    <row r="20" spans="1:16" s="52" customFormat="1" ht="18.75" customHeight="1" x14ac:dyDescent="0.2">
      <c r="A20" s="7" t="str">
        <f>IF('Příloha č. 1. '!A20=0,"",'Příloha č. 1. '!A20)</f>
        <v>Děčín</v>
      </c>
      <c r="B20" s="7" t="str">
        <f>IF('Příloha č. 1. '!B20=0,"",'Příloha č. 1. '!B20)</f>
        <v>Děčín</v>
      </c>
      <c r="C20" s="7" t="str">
        <f>'Příloha č. 1. '!C20</f>
        <v>Děčín</v>
      </c>
      <c r="D20" s="45" t="str">
        <f>'Příloha č. 1. '!P20</f>
        <v>II A</v>
      </c>
      <c r="E20" s="46" t="str">
        <f t="shared" si="0"/>
        <v>10</v>
      </c>
      <c r="F20" s="47" t="s">
        <v>687</v>
      </c>
      <c r="G20" s="48" t="s">
        <v>523</v>
      </c>
      <c r="H20" s="49" t="s">
        <v>13</v>
      </c>
      <c r="I20" s="50" t="str">
        <f t="shared" si="1"/>
        <v>10</v>
      </c>
      <c r="J20" s="47" t="s">
        <v>689</v>
      </c>
      <c r="K20" s="54" t="s">
        <v>523</v>
      </c>
      <c r="L20" s="56" t="s">
        <v>13</v>
      </c>
      <c r="M20" s="58" t="str">
        <f t="shared" si="2"/>
        <v>15</v>
      </c>
      <c r="N20" s="53" t="s">
        <v>192</v>
      </c>
      <c r="O20" s="54" t="s">
        <v>693</v>
      </c>
      <c r="P20" s="50" t="s">
        <v>14</v>
      </c>
    </row>
    <row r="21" spans="1:16" s="52" customFormat="1" ht="18.75" customHeight="1" x14ac:dyDescent="0.2">
      <c r="A21" s="7" t="str">
        <f>IF('Příloha č. 1. '!A21=0,"",'Příloha č. 1. '!A21)</f>
        <v>Děčín</v>
      </c>
      <c r="B21" s="7" t="str">
        <f>IF('Příloha č. 1. '!B21=0,"",'Příloha č. 1. '!B21)</f>
        <v>Děčín</v>
      </c>
      <c r="C21" s="7" t="str">
        <f>'Příloha č. 1. '!C21</f>
        <v>Děčín-Staré Město</v>
      </c>
      <c r="D21" s="45" t="str">
        <f>'Příloha č. 1. '!P21</f>
        <v>II B</v>
      </c>
      <c r="E21" s="46" t="str">
        <f t="shared" si="0"/>
        <v>10</v>
      </c>
      <c r="F21" s="47" t="s">
        <v>687</v>
      </c>
      <c r="G21" s="48" t="s">
        <v>523</v>
      </c>
      <c r="H21" s="49" t="s">
        <v>13</v>
      </c>
      <c r="I21" s="50" t="str">
        <f t="shared" si="1"/>
        <v>15</v>
      </c>
      <c r="J21" s="47" t="s">
        <v>192</v>
      </c>
      <c r="K21" s="54" t="s">
        <v>693</v>
      </c>
      <c r="L21" s="58" t="s">
        <v>14</v>
      </c>
      <c r="M21" s="58" t="str">
        <f t="shared" si="2"/>
        <v>15</v>
      </c>
      <c r="N21" s="53" t="s">
        <v>192</v>
      </c>
      <c r="O21" s="54" t="s">
        <v>690</v>
      </c>
      <c r="P21" s="50" t="s">
        <v>14</v>
      </c>
    </row>
    <row r="22" spans="1:16" s="52" customFormat="1" ht="18.75" customHeight="1" x14ac:dyDescent="0.2">
      <c r="A22" s="7" t="str">
        <f>IF('Příloha č. 1. '!A22=0,"",'Příloha č. 1. '!A22)</f>
        <v>Děčín</v>
      </c>
      <c r="B22" s="7" t="str">
        <f>IF('Příloha č. 1. '!B22=0,"",'Příloha č. 1. '!B22)</f>
        <v>Děčín</v>
      </c>
      <c r="C22" s="7" t="str">
        <f>'Příloha č. 1. '!C22</f>
        <v>Dolní Žleb</v>
      </c>
      <c r="D22" s="45" t="str">
        <f>'Příloha č. 1. '!P22</f>
        <v>IV</v>
      </c>
      <c r="E22" s="46" t="str">
        <f t="shared" si="0"/>
        <v>20</v>
      </c>
      <c r="F22" s="47" t="s">
        <v>687</v>
      </c>
      <c r="G22" s="48" t="s">
        <v>523</v>
      </c>
      <c r="H22" s="49" t="s">
        <v>13</v>
      </c>
      <c r="I22" s="50" t="str">
        <f t="shared" si="1"/>
        <v>25</v>
      </c>
      <c r="J22" s="47" t="s">
        <v>192</v>
      </c>
      <c r="K22" s="51" t="s">
        <v>690</v>
      </c>
      <c r="L22" s="50" t="s">
        <v>14</v>
      </c>
      <c r="M22" s="50" t="str">
        <f t="shared" si="2"/>
        <v/>
      </c>
      <c r="N22" s="47"/>
      <c r="O22" s="51" t="s">
        <v>1353</v>
      </c>
      <c r="P22" s="50"/>
    </row>
    <row r="23" spans="1:16" s="52" customFormat="1" ht="18.75" customHeight="1" x14ac:dyDescent="0.2">
      <c r="A23" s="7" t="str">
        <f>IF('Příloha č. 1. '!A23=0,"",'Příloha č. 1. '!A23)</f>
        <v>Děčín</v>
      </c>
      <c r="B23" s="7" t="str">
        <f>IF('Příloha č. 1. '!B23=0,"",'Příloha č. 1. '!B23)</f>
        <v>Děčín</v>
      </c>
      <c r="C23" s="7" t="str">
        <f>'Příloha č. 2'!G17</f>
        <v>Děčín</v>
      </c>
      <c r="D23" s="45" t="str">
        <f>'Příloha č. 1. '!P23</f>
        <v>III B</v>
      </c>
      <c r="E23" s="46" t="str">
        <f t="shared" si="0"/>
        <v>15</v>
      </c>
      <c r="F23" s="47" t="s">
        <v>687</v>
      </c>
      <c r="G23" s="48" t="s">
        <v>523</v>
      </c>
      <c r="H23" s="49" t="s">
        <v>13</v>
      </c>
      <c r="I23" s="50" t="str">
        <f t="shared" si="1"/>
        <v>20</v>
      </c>
      <c r="J23" s="47" t="s">
        <v>192</v>
      </c>
      <c r="K23" s="51" t="s">
        <v>693</v>
      </c>
      <c r="L23" s="50" t="s">
        <v>14</v>
      </c>
      <c r="M23" s="50" t="str">
        <f t="shared" si="2"/>
        <v>20</v>
      </c>
      <c r="N23" s="47" t="s">
        <v>192</v>
      </c>
      <c r="O23" s="51" t="s">
        <v>690</v>
      </c>
      <c r="P23" s="50" t="s">
        <v>14</v>
      </c>
    </row>
    <row r="24" spans="1:16" s="52" customFormat="1" ht="18.75" customHeight="1" x14ac:dyDescent="0.2">
      <c r="A24" s="7" t="str">
        <f>IF('Příloha č. 1. '!A24=0,"",'Příloha č. 1. '!A24)</f>
        <v>Děčín</v>
      </c>
      <c r="B24" s="7" t="str">
        <f>IF('Příloha č. 1. '!B24=0,"",'Příloha č. 1. '!B24)</f>
        <v>Děčín</v>
      </c>
      <c r="C24" s="7" t="str">
        <f>'Příloha č. 1. '!C24</f>
        <v>Horní Oldřichov</v>
      </c>
      <c r="D24" s="45" t="str">
        <f>'Příloha č. 1. '!P24</f>
        <v>II B</v>
      </c>
      <c r="E24" s="46" t="str">
        <f t="shared" si="0"/>
        <v>10</v>
      </c>
      <c r="F24" s="47" t="s">
        <v>687</v>
      </c>
      <c r="G24" s="48" t="s">
        <v>523</v>
      </c>
      <c r="H24" s="49" t="s">
        <v>13</v>
      </c>
      <c r="I24" s="50" t="str">
        <f t="shared" si="1"/>
        <v>15</v>
      </c>
      <c r="J24" s="53" t="s">
        <v>687</v>
      </c>
      <c r="K24" s="54" t="s">
        <v>523</v>
      </c>
      <c r="L24" s="56" t="s">
        <v>13</v>
      </c>
      <c r="M24" s="50" t="str">
        <f t="shared" si="2"/>
        <v>15</v>
      </c>
      <c r="N24" s="53" t="s">
        <v>192</v>
      </c>
      <c r="O24" s="54" t="s">
        <v>690</v>
      </c>
      <c r="P24" s="50" t="s">
        <v>14</v>
      </c>
    </row>
    <row r="25" spans="1:16" s="52" customFormat="1" ht="18.75" customHeight="1" x14ac:dyDescent="0.2">
      <c r="A25" s="7" t="str">
        <f>IF('Příloha č. 1. '!A25=0,"",'Příloha č. 1. '!A25)</f>
        <v>Děčín</v>
      </c>
      <c r="B25" s="7" t="str">
        <f>IF('Příloha č. 1. '!B25=0,"",'Příloha č. 1. '!B25)</f>
        <v>Děčín</v>
      </c>
      <c r="C25" s="7" t="str">
        <f>'Příloha č. 1. '!C25</f>
        <v>Hoštice nad Labem</v>
      </c>
      <c r="D25" s="45" t="str">
        <f>'Příloha č. 1. '!P25</f>
        <v>IV</v>
      </c>
      <c r="E25" s="46" t="str">
        <f t="shared" si="0"/>
        <v>20</v>
      </c>
      <c r="F25" s="47" t="s">
        <v>687</v>
      </c>
      <c r="G25" s="48" t="s">
        <v>523</v>
      </c>
      <c r="H25" s="49" t="s">
        <v>13</v>
      </c>
      <c r="I25" s="50" t="str">
        <f t="shared" si="1"/>
        <v>25</v>
      </c>
      <c r="J25" s="47" t="s">
        <v>192</v>
      </c>
      <c r="K25" s="51" t="s">
        <v>691</v>
      </c>
      <c r="L25" s="50" t="s">
        <v>14</v>
      </c>
      <c r="M25" s="50" t="str">
        <f t="shared" si="2"/>
        <v/>
      </c>
      <c r="N25" s="47"/>
      <c r="O25" s="51" t="s">
        <v>1353</v>
      </c>
      <c r="P25" s="50"/>
    </row>
    <row r="26" spans="1:16" s="52" customFormat="1" ht="18.75" customHeight="1" x14ac:dyDescent="0.2">
      <c r="A26" s="7" t="str">
        <f>IF('Příloha č. 1. '!A26=0,"",'Příloha č. 1. '!A26)</f>
        <v>Děčín</v>
      </c>
      <c r="B26" s="7" t="str">
        <f>IF('Příloha č. 1. '!B26=0,"",'Příloha č. 1. '!B26)</f>
        <v>Děčín</v>
      </c>
      <c r="C26" s="7" t="str">
        <f>'Příloha č. 1. '!C26</f>
        <v>Chlum u Děčína</v>
      </c>
      <c r="D26" s="45" t="str">
        <f>'Příloha č. 1. '!P26</f>
        <v>IV</v>
      </c>
      <c r="E26" s="46" t="str">
        <f t="shared" si="0"/>
        <v>20</v>
      </c>
      <c r="F26" s="47" t="s">
        <v>687</v>
      </c>
      <c r="G26" s="48" t="s">
        <v>523</v>
      </c>
      <c r="H26" s="49" t="s">
        <v>13</v>
      </c>
      <c r="I26" s="50" t="str">
        <f t="shared" si="1"/>
        <v>25</v>
      </c>
      <c r="J26" s="47" t="s">
        <v>192</v>
      </c>
      <c r="K26" s="51" t="s">
        <v>693</v>
      </c>
      <c r="L26" s="50" t="s">
        <v>14</v>
      </c>
      <c r="M26" s="50" t="str">
        <f t="shared" si="2"/>
        <v/>
      </c>
      <c r="N26" s="47"/>
      <c r="O26" s="51" t="s">
        <v>1353</v>
      </c>
      <c r="P26" s="50"/>
    </row>
    <row r="27" spans="1:16" s="52" customFormat="1" ht="18.75" customHeight="1" x14ac:dyDescent="0.2">
      <c r="A27" s="7" t="str">
        <f>IF('Příloha č. 1. '!A27=0,"",'Příloha č. 1. '!A27)</f>
        <v>Děčín</v>
      </c>
      <c r="B27" s="7" t="str">
        <f>IF('Příloha č. 1. '!B27=0,"",'Příloha č. 1. '!B27)</f>
        <v>Děčín</v>
      </c>
      <c r="C27" s="7" t="str">
        <f>'Příloha č. 1. '!C27</f>
        <v>Chrochvice</v>
      </c>
      <c r="D27" s="45" t="str">
        <f>'Příloha č. 1. '!P27</f>
        <v>III A</v>
      </c>
      <c r="E27" s="46" t="str">
        <f t="shared" si="0"/>
        <v>15</v>
      </c>
      <c r="F27" s="47" t="s">
        <v>687</v>
      </c>
      <c r="G27" s="48" t="s">
        <v>523</v>
      </c>
      <c r="H27" s="49" t="s">
        <v>13</v>
      </c>
      <c r="I27" s="50" t="str">
        <f t="shared" si="1"/>
        <v>15</v>
      </c>
      <c r="J27" s="47" t="s">
        <v>687</v>
      </c>
      <c r="K27" s="48" t="s">
        <v>523</v>
      </c>
      <c r="L27" s="55" t="s">
        <v>13</v>
      </c>
      <c r="M27" s="50" t="str">
        <f t="shared" si="2"/>
        <v>20</v>
      </c>
      <c r="N27" s="47" t="s">
        <v>192</v>
      </c>
      <c r="O27" s="51" t="s">
        <v>690</v>
      </c>
      <c r="P27" s="50" t="s">
        <v>14</v>
      </c>
    </row>
    <row r="28" spans="1:16" s="52" customFormat="1" ht="18.75" customHeight="1" x14ac:dyDescent="0.2">
      <c r="A28" s="7" t="str">
        <f>IF('Příloha č. 1. '!A28=0,"",'Příloha č. 1. '!A28)</f>
        <v>Děčín</v>
      </c>
      <c r="B28" s="7" t="str">
        <f>IF('Příloha č. 1. '!B28=0,"",'Příloha č. 1. '!B28)</f>
        <v>Děčín</v>
      </c>
      <c r="C28" s="7" t="str">
        <f>'Příloha č. 1. '!C28</f>
        <v>Krásný Studenec</v>
      </c>
      <c r="D28" s="45" t="str">
        <f>'Příloha č. 1. '!P28</f>
        <v>III B</v>
      </c>
      <c r="E28" s="46" t="str">
        <f t="shared" si="0"/>
        <v>15</v>
      </c>
      <c r="F28" s="47" t="s">
        <v>687</v>
      </c>
      <c r="G28" s="48" t="s">
        <v>523</v>
      </c>
      <c r="H28" s="49" t="s">
        <v>13</v>
      </c>
      <c r="I28" s="50" t="str">
        <f t="shared" si="1"/>
        <v>20</v>
      </c>
      <c r="J28" s="47" t="s">
        <v>192</v>
      </c>
      <c r="K28" s="51" t="s">
        <v>690</v>
      </c>
      <c r="L28" s="50" t="s">
        <v>14</v>
      </c>
      <c r="M28" s="50" t="str">
        <f t="shared" si="2"/>
        <v>20</v>
      </c>
      <c r="N28" s="47" t="s">
        <v>192</v>
      </c>
      <c r="O28" s="51" t="s">
        <v>693</v>
      </c>
      <c r="P28" s="50" t="s">
        <v>14</v>
      </c>
    </row>
    <row r="29" spans="1:16" s="52" customFormat="1" ht="18.75" customHeight="1" x14ac:dyDescent="0.2">
      <c r="A29" s="7" t="str">
        <f>IF('Příloha č. 1. '!A29=0,"",'Příloha č. 1. '!A29)</f>
        <v>Děčín</v>
      </c>
      <c r="B29" s="7" t="str">
        <f>IF('Příloha č. 1. '!B29=0,"",'Příloha č. 1. '!B29)</f>
        <v>Děčín</v>
      </c>
      <c r="C29" s="7" t="str">
        <f>'Příloha č. 1. '!C29</f>
        <v>Křešice u Děčína</v>
      </c>
      <c r="D29" s="45" t="str">
        <f>'Příloha č. 1. '!P29</f>
        <v>III B</v>
      </c>
      <c r="E29" s="46" t="str">
        <f t="shared" si="0"/>
        <v>15</v>
      </c>
      <c r="F29" s="47" t="s">
        <v>687</v>
      </c>
      <c r="G29" s="48" t="s">
        <v>523</v>
      </c>
      <c r="H29" s="49" t="s">
        <v>13</v>
      </c>
      <c r="I29" s="50" t="str">
        <f t="shared" si="1"/>
        <v>20</v>
      </c>
      <c r="J29" s="47" t="s">
        <v>192</v>
      </c>
      <c r="K29" s="51" t="s">
        <v>692</v>
      </c>
      <c r="L29" s="50" t="s">
        <v>233</v>
      </c>
      <c r="M29" s="50" t="str">
        <f t="shared" si="2"/>
        <v>20</v>
      </c>
      <c r="N29" s="47" t="s">
        <v>192</v>
      </c>
      <c r="O29" s="51" t="s">
        <v>691</v>
      </c>
      <c r="P29" s="50" t="s">
        <v>14</v>
      </c>
    </row>
    <row r="30" spans="1:16" s="52" customFormat="1" ht="18.75" customHeight="1" x14ac:dyDescent="0.2">
      <c r="A30" s="7" t="str">
        <f>IF('Příloha č. 1. '!A30=0,"",'Příloha č. 1. '!A30)</f>
        <v>Děčín</v>
      </c>
      <c r="B30" s="7" t="str">
        <f>IF('Příloha č. 1. '!B30=0,"",'Příloha č. 1. '!B30)</f>
        <v>Děčín</v>
      </c>
      <c r="C30" s="7" t="str">
        <f>'Příloha č. 1. '!C30</f>
        <v>Lesná u Děčína</v>
      </c>
      <c r="D30" s="45" t="str">
        <f>'Příloha č. 1. '!P30</f>
        <v>IV</v>
      </c>
      <c r="E30" s="46" t="str">
        <f t="shared" si="0"/>
        <v>20</v>
      </c>
      <c r="F30" s="47" t="s">
        <v>687</v>
      </c>
      <c r="G30" s="48" t="s">
        <v>523</v>
      </c>
      <c r="H30" s="49" t="s">
        <v>13</v>
      </c>
      <c r="I30" s="50" t="str">
        <f t="shared" si="1"/>
        <v>25</v>
      </c>
      <c r="J30" s="47" t="s">
        <v>192</v>
      </c>
      <c r="K30" s="51" t="s">
        <v>691</v>
      </c>
      <c r="L30" s="57" t="s">
        <v>14</v>
      </c>
      <c r="M30" s="50" t="str">
        <f t="shared" si="2"/>
        <v/>
      </c>
      <c r="N30" s="47"/>
      <c r="O30" s="51" t="s">
        <v>1353</v>
      </c>
      <c r="P30" s="50"/>
    </row>
    <row r="31" spans="1:16" s="52" customFormat="1" ht="18.75" customHeight="1" x14ac:dyDescent="0.2">
      <c r="A31" s="7" t="str">
        <f>IF('Příloha č. 1. '!A31=0,"",'Příloha č. 1. '!A31)</f>
        <v>Děčín</v>
      </c>
      <c r="B31" s="7" t="str">
        <f>IF('Příloha č. 1. '!B31=0,"",'Příloha č. 1. '!B31)</f>
        <v>Děčín</v>
      </c>
      <c r="C31" s="7" t="str">
        <f>'Příloha č. 1. '!C31</f>
        <v>Loubí u Děčína</v>
      </c>
      <c r="D31" s="45" t="str">
        <f>'Příloha č. 1. '!P31</f>
        <v>III A</v>
      </c>
      <c r="E31" s="46" t="str">
        <f t="shared" si="0"/>
        <v>15</v>
      </c>
      <c r="F31" s="47" t="s">
        <v>687</v>
      </c>
      <c r="G31" s="48" t="s">
        <v>523</v>
      </c>
      <c r="H31" s="49" t="s">
        <v>13</v>
      </c>
      <c r="I31" s="50" t="str">
        <f t="shared" si="1"/>
        <v>15</v>
      </c>
      <c r="J31" s="53" t="s">
        <v>687</v>
      </c>
      <c r="K31" s="54" t="s">
        <v>523</v>
      </c>
      <c r="L31" s="59" t="s">
        <v>13</v>
      </c>
      <c r="M31" s="50" t="str">
        <f t="shared" si="2"/>
        <v>20</v>
      </c>
      <c r="N31" s="47" t="s">
        <v>192</v>
      </c>
      <c r="O31" s="51" t="s">
        <v>693</v>
      </c>
      <c r="P31" s="50" t="s">
        <v>14</v>
      </c>
    </row>
    <row r="32" spans="1:16" s="52" customFormat="1" ht="18.75" customHeight="1" x14ac:dyDescent="0.2">
      <c r="A32" s="7" t="str">
        <f>IF('Příloha č. 1. '!A32=0,"",'Příloha č. 1. '!A32)</f>
        <v>Děčín</v>
      </c>
      <c r="B32" s="7" t="str">
        <f>IF('Příloha č. 1. '!B32=0,"",'Příloha č. 1. '!B32)</f>
        <v>Děčín</v>
      </c>
      <c r="C32" s="7" t="str">
        <f>'Příloha č. 1. '!C32</f>
        <v>Maxičky</v>
      </c>
      <c r="D32" s="45" t="str">
        <f>'Příloha č. 1. '!P32</f>
        <v>IV</v>
      </c>
      <c r="E32" s="46" t="str">
        <f t="shared" si="0"/>
        <v>20</v>
      </c>
      <c r="F32" s="47" t="s">
        <v>687</v>
      </c>
      <c r="G32" s="48" t="s">
        <v>523</v>
      </c>
      <c r="H32" s="49" t="s">
        <v>13</v>
      </c>
      <c r="I32" s="50" t="str">
        <f t="shared" si="1"/>
        <v>25</v>
      </c>
      <c r="J32" s="47" t="s">
        <v>192</v>
      </c>
      <c r="K32" s="51" t="s">
        <v>690</v>
      </c>
      <c r="L32" s="57" t="s">
        <v>14</v>
      </c>
      <c r="M32" s="50" t="str">
        <f t="shared" si="2"/>
        <v/>
      </c>
      <c r="N32" s="47"/>
      <c r="O32" s="51" t="s">
        <v>1353</v>
      </c>
      <c r="P32" s="50"/>
    </row>
    <row r="33" spans="1:16" s="52" customFormat="1" ht="18.75" customHeight="1" x14ac:dyDescent="0.2">
      <c r="A33" s="7" t="str">
        <f>IF('Příloha č. 1. '!A33=0,"",'Příloha č. 1. '!A33)</f>
        <v>Děčín</v>
      </c>
      <c r="B33" s="7" t="str">
        <f>IF('Příloha č. 1. '!B33=0,"",'Příloha č. 1. '!B33)</f>
        <v>Děčín</v>
      </c>
      <c r="C33" s="7" t="str">
        <f>'Příloha č. 1. '!C33</f>
        <v>Nebočady</v>
      </c>
      <c r="D33" s="45" t="str">
        <f>'Příloha č. 1. '!P33</f>
        <v>III A</v>
      </c>
      <c r="E33" s="46" t="str">
        <f t="shared" si="0"/>
        <v>15</v>
      </c>
      <c r="F33" s="47" t="s">
        <v>687</v>
      </c>
      <c r="G33" s="48" t="s">
        <v>523</v>
      </c>
      <c r="H33" s="49" t="s">
        <v>13</v>
      </c>
      <c r="I33" s="50" t="str">
        <f t="shared" si="1"/>
        <v>15</v>
      </c>
      <c r="J33" s="47" t="s">
        <v>192</v>
      </c>
      <c r="K33" s="51" t="s">
        <v>691</v>
      </c>
      <c r="L33" s="57" t="s">
        <v>14</v>
      </c>
      <c r="M33" s="50" t="str">
        <f t="shared" si="2"/>
        <v>20</v>
      </c>
      <c r="N33" s="47" t="s">
        <v>192</v>
      </c>
      <c r="O33" s="51" t="s">
        <v>692</v>
      </c>
      <c r="P33" s="50" t="s">
        <v>233</v>
      </c>
    </row>
    <row r="34" spans="1:16" s="52" customFormat="1" ht="18.75" customHeight="1" x14ac:dyDescent="0.2">
      <c r="A34" s="7" t="str">
        <f>IF('Příloha č. 1. '!A34=0,"",'Příloha č. 1. '!A34)</f>
        <v>Děčín</v>
      </c>
      <c r="B34" s="7" t="str">
        <f>IF('Příloha č. 1. '!B34=0,"",'Příloha č. 1. '!B34)</f>
        <v>Děčín</v>
      </c>
      <c r="C34" s="7" t="str">
        <f>'Příloha č. 1. '!C34</f>
        <v>Podmokly</v>
      </c>
      <c r="D34" s="45" t="str">
        <f>'Příloha č. 1. '!P34</f>
        <v>II A</v>
      </c>
      <c r="E34" s="46" t="str">
        <f t="shared" si="0"/>
        <v>10</v>
      </c>
      <c r="F34" s="47" t="s">
        <v>687</v>
      </c>
      <c r="G34" s="48" t="s">
        <v>523</v>
      </c>
      <c r="H34" s="49" t="s">
        <v>13</v>
      </c>
      <c r="I34" s="50" t="str">
        <f t="shared" si="1"/>
        <v>10</v>
      </c>
      <c r="J34" s="47" t="s">
        <v>689</v>
      </c>
      <c r="K34" s="48" t="s">
        <v>523</v>
      </c>
      <c r="L34" s="55" t="s">
        <v>13</v>
      </c>
      <c r="M34" s="50" t="str">
        <f t="shared" si="2"/>
        <v>15</v>
      </c>
      <c r="N34" s="47" t="s">
        <v>192</v>
      </c>
      <c r="O34" s="51" t="s">
        <v>690</v>
      </c>
      <c r="P34" s="50" t="s">
        <v>14</v>
      </c>
    </row>
    <row r="35" spans="1:16" s="52" customFormat="1" ht="18.75" customHeight="1" x14ac:dyDescent="0.2">
      <c r="A35" s="7" t="str">
        <f>IF('Příloha č. 1. '!A35=0,"",'Příloha č. 1. '!A35)</f>
        <v>Děčín</v>
      </c>
      <c r="B35" s="7" t="str">
        <f>IF('Příloha č. 1. '!B35=0,"",'Příloha č. 1. '!B35)</f>
        <v>Děčín</v>
      </c>
      <c r="C35" s="7" t="str">
        <f>'Příloha č. 1. '!C35</f>
        <v>Prostřední Žleb</v>
      </c>
      <c r="D35" s="45" t="str">
        <f>'Příloha č. 1. '!P35</f>
        <v>II B</v>
      </c>
      <c r="E35" s="46" t="str">
        <f t="shared" si="0"/>
        <v>10</v>
      </c>
      <c r="F35" s="47" t="s">
        <v>687</v>
      </c>
      <c r="G35" s="48" t="s">
        <v>523</v>
      </c>
      <c r="H35" s="55" t="s">
        <v>13</v>
      </c>
      <c r="I35" s="50" t="str">
        <f t="shared" si="1"/>
        <v>15</v>
      </c>
      <c r="J35" s="47" t="s">
        <v>689</v>
      </c>
      <c r="K35" s="48" t="s">
        <v>523</v>
      </c>
      <c r="L35" s="49" t="s">
        <v>13</v>
      </c>
      <c r="M35" s="50" t="str">
        <f t="shared" si="2"/>
        <v>15</v>
      </c>
      <c r="N35" s="47" t="s">
        <v>192</v>
      </c>
      <c r="O35" s="51" t="s">
        <v>690</v>
      </c>
      <c r="P35" s="50" t="s">
        <v>14</v>
      </c>
    </row>
    <row r="36" spans="1:16" s="52" customFormat="1" ht="18.75" customHeight="1" x14ac:dyDescent="0.2">
      <c r="A36" s="7" t="str">
        <f>IF('Příloha č. 1. '!A36=0,"",'Příloha č. 1. '!A36)</f>
        <v>Děčín</v>
      </c>
      <c r="B36" s="7" t="str">
        <f>IF('Příloha č. 1. '!B36=0,"",'Příloha č. 1. '!B36)</f>
        <v>Děčín</v>
      </c>
      <c r="C36" s="7" t="str">
        <f>'Příloha č. 1. '!C36</f>
        <v>Velká Veleň</v>
      </c>
      <c r="D36" s="45" t="str">
        <f>'Příloha č. 1. '!P36</f>
        <v>IV</v>
      </c>
      <c r="E36" s="46" t="str">
        <f t="shared" si="0"/>
        <v>20</v>
      </c>
      <c r="F36" s="47" t="s">
        <v>687</v>
      </c>
      <c r="G36" s="48" t="s">
        <v>523</v>
      </c>
      <c r="H36" s="55" t="s">
        <v>13</v>
      </c>
      <c r="I36" s="50" t="str">
        <f t="shared" si="1"/>
        <v>25</v>
      </c>
      <c r="J36" s="47" t="s">
        <v>192</v>
      </c>
      <c r="K36" s="51" t="s">
        <v>691</v>
      </c>
      <c r="L36" s="57" t="s">
        <v>14</v>
      </c>
      <c r="M36" s="50" t="str">
        <f t="shared" si="2"/>
        <v/>
      </c>
      <c r="N36" s="47"/>
      <c r="O36" s="51" t="s">
        <v>1353</v>
      </c>
      <c r="P36" s="50"/>
    </row>
    <row r="37" spans="1:16" s="52" customFormat="1" ht="18.75" customHeight="1" x14ac:dyDescent="0.2">
      <c r="A37" s="7" t="str">
        <f>IF('Příloha č. 1. '!A37=0,"",'Příloha č. 1. '!A37)</f>
        <v>Děčín</v>
      </c>
      <c r="B37" s="7" t="str">
        <f>IF('Příloha č. 1. '!B37=0,"",'Příloha č. 1. '!B37)</f>
        <v>Děčín</v>
      </c>
      <c r="C37" s="7" t="str">
        <f>'Příloha č. 1. '!C37</f>
        <v>Vilsnice</v>
      </c>
      <c r="D37" s="45" t="str">
        <f>'Příloha č. 1. '!P37</f>
        <v>III A</v>
      </c>
      <c r="E37" s="46" t="str">
        <f t="shared" si="0"/>
        <v>15</v>
      </c>
      <c r="F37" s="47" t="s">
        <v>687</v>
      </c>
      <c r="G37" s="48" t="s">
        <v>523</v>
      </c>
      <c r="H37" s="55" t="s">
        <v>13</v>
      </c>
      <c r="I37" s="50" t="str">
        <f t="shared" si="1"/>
        <v>15</v>
      </c>
      <c r="J37" s="47" t="s">
        <v>689</v>
      </c>
      <c r="K37" s="48" t="s">
        <v>523</v>
      </c>
      <c r="L37" s="49" t="s">
        <v>13</v>
      </c>
      <c r="M37" s="50" t="str">
        <f t="shared" si="2"/>
        <v>20</v>
      </c>
      <c r="N37" s="47" t="s">
        <v>192</v>
      </c>
      <c r="O37" s="51" t="s">
        <v>690</v>
      </c>
      <c r="P37" s="50" t="s">
        <v>14</v>
      </c>
    </row>
    <row r="38" spans="1:16" s="52" customFormat="1" ht="18.75" customHeight="1" x14ac:dyDescent="0.2">
      <c r="A38" s="7" t="str">
        <f>IF('Příloha č. 1. '!A38=0,"",'Příloha č. 1. '!A38)</f>
        <v>Děčín</v>
      </c>
      <c r="B38" s="7" t="str">
        <f>IF('Příloha č. 1. '!B38=0,"",'Příloha č. 1. '!B38)</f>
        <v>Dobkovice</v>
      </c>
      <c r="C38" s="7" t="str">
        <f>'Příloha č. 1. '!C38</f>
        <v>Dobkovice</v>
      </c>
      <c r="D38" s="45" t="str">
        <f>'Příloha č. 1. '!P38</f>
        <v>III B</v>
      </c>
      <c r="E38" s="46" t="str">
        <f t="shared" si="0"/>
        <v>15</v>
      </c>
      <c r="F38" s="47" t="s">
        <v>687</v>
      </c>
      <c r="G38" s="48" t="s">
        <v>523</v>
      </c>
      <c r="H38" s="55" t="s">
        <v>13</v>
      </c>
      <c r="I38" s="50" t="str">
        <f t="shared" si="1"/>
        <v>20</v>
      </c>
      <c r="J38" s="53" t="s">
        <v>192</v>
      </c>
      <c r="K38" s="54" t="s">
        <v>560</v>
      </c>
      <c r="L38" s="56" t="s">
        <v>233</v>
      </c>
      <c r="M38" s="50" t="str">
        <f t="shared" si="2"/>
        <v>20</v>
      </c>
      <c r="N38" s="53" t="s">
        <v>192</v>
      </c>
      <c r="O38" s="54" t="s">
        <v>441</v>
      </c>
      <c r="P38" s="58" t="s">
        <v>14</v>
      </c>
    </row>
    <row r="39" spans="1:16" s="52" customFormat="1" ht="18.75" customHeight="1" x14ac:dyDescent="0.2">
      <c r="A39" s="7" t="str">
        <f>IF('Příloha č. 1. '!A39=0,"",'Příloha č. 1. '!A39)</f>
        <v>Děčín</v>
      </c>
      <c r="B39" s="7" t="str">
        <f>IF('Příloha č. 1. '!B39=0,"",'Příloha č. 1. '!B39)</f>
        <v>Dobkovice</v>
      </c>
      <c r="C39" s="7" t="str">
        <f>'Příloha č. 1. '!C39</f>
        <v>Prosetín u Dobkovic</v>
      </c>
      <c r="D39" s="45" t="str">
        <f>'Příloha č. 1. '!P39</f>
        <v>IV</v>
      </c>
      <c r="E39" s="46" t="str">
        <f t="shared" si="0"/>
        <v>20</v>
      </c>
      <c r="F39" s="47" t="s">
        <v>687</v>
      </c>
      <c r="G39" s="48" t="s">
        <v>523</v>
      </c>
      <c r="H39" s="55" t="s">
        <v>13</v>
      </c>
      <c r="I39" s="50" t="str">
        <f t="shared" si="1"/>
        <v>25</v>
      </c>
      <c r="J39" s="53" t="s">
        <v>192</v>
      </c>
      <c r="K39" s="54" t="s">
        <v>560</v>
      </c>
      <c r="L39" s="59" t="s">
        <v>233</v>
      </c>
      <c r="M39" s="50" t="str">
        <f t="shared" si="2"/>
        <v/>
      </c>
      <c r="N39" s="47"/>
      <c r="O39" s="51" t="s">
        <v>1353</v>
      </c>
      <c r="P39" s="50"/>
    </row>
    <row r="40" spans="1:16" s="52" customFormat="1" ht="18.75" customHeight="1" x14ac:dyDescent="0.2">
      <c r="A40" s="7" t="str">
        <f>IF('Příloha č. 1. '!A40=0,"",'Příloha č. 1. '!A40)</f>
        <v>Děčín</v>
      </c>
      <c r="B40" s="7" t="str">
        <f>IF('Příloha č. 1. '!B40=0,"",'Příloha č. 1. '!B40)</f>
        <v>Dobrná</v>
      </c>
      <c r="C40" s="7" t="str">
        <f>'Příloha č. 1. '!C40</f>
        <v>Brložec</v>
      </c>
      <c r="D40" s="45" t="str">
        <f>'Příloha č. 1. '!P40</f>
        <v>IV</v>
      </c>
      <c r="E40" s="46" t="str">
        <f t="shared" si="0"/>
        <v>20</v>
      </c>
      <c r="F40" s="47" t="s">
        <v>687</v>
      </c>
      <c r="G40" s="48" t="s">
        <v>523</v>
      </c>
      <c r="H40" s="55" t="s">
        <v>13</v>
      </c>
      <c r="I40" s="50" t="str">
        <f t="shared" si="1"/>
        <v>25</v>
      </c>
      <c r="J40" s="53" t="s">
        <v>192</v>
      </c>
      <c r="K40" s="54" t="s">
        <v>688</v>
      </c>
      <c r="L40" s="57" t="s">
        <v>14</v>
      </c>
      <c r="M40" s="50" t="str">
        <f t="shared" si="2"/>
        <v/>
      </c>
      <c r="N40" s="47"/>
      <c r="O40" s="51" t="s">
        <v>1353</v>
      </c>
      <c r="P40" s="50"/>
    </row>
    <row r="41" spans="1:16" s="52" customFormat="1" ht="18.75" customHeight="1" x14ac:dyDescent="0.2">
      <c r="A41" s="7" t="str">
        <f>IF('Příloha č. 1. '!A41=0,"",'Příloha č. 1. '!A41)</f>
        <v>Děčín</v>
      </c>
      <c r="B41" s="7" t="str">
        <f>IF('Příloha č. 1. '!B41=0,"",'Příloha č. 1. '!B41)</f>
        <v>Dobrná</v>
      </c>
      <c r="C41" s="7" t="str">
        <f>'Příloha č. 1. '!C41</f>
        <v>Dobrná</v>
      </c>
      <c r="D41" s="45" t="str">
        <f>'Příloha č. 1. '!P41</f>
        <v>III B</v>
      </c>
      <c r="E41" s="46" t="str">
        <f t="shared" si="0"/>
        <v>15</v>
      </c>
      <c r="F41" s="47" t="s">
        <v>687</v>
      </c>
      <c r="G41" s="48" t="s">
        <v>523</v>
      </c>
      <c r="H41" s="55" t="s">
        <v>13</v>
      </c>
      <c r="I41" s="50" t="str">
        <f t="shared" si="1"/>
        <v>20</v>
      </c>
      <c r="J41" s="47" t="s">
        <v>192</v>
      </c>
      <c r="K41" s="51" t="s">
        <v>688</v>
      </c>
      <c r="L41" s="57" t="s">
        <v>14</v>
      </c>
      <c r="M41" s="50" t="str">
        <f t="shared" si="2"/>
        <v>20</v>
      </c>
      <c r="N41" s="47" t="s">
        <v>687</v>
      </c>
      <c r="O41" s="51" t="s">
        <v>529</v>
      </c>
      <c r="P41" s="55" t="s">
        <v>13</v>
      </c>
    </row>
    <row r="42" spans="1:16" s="52" customFormat="1" ht="18.75" customHeight="1" x14ac:dyDescent="0.2">
      <c r="A42" s="7" t="str">
        <f>IF('Příloha č. 1. '!A42=0,"",'Příloha č. 1. '!A42)</f>
        <v>Děčín</v>
      </c>
      <c r="B42" s="7" t="str">
        <f>IF('Příloha č. 1. '!B42=0,"",'Příloha č. 1. '!B42)</f>
        <v>Dolní Habartice</v>
      </c>
      <c r="C42" s="7" t="str">
        <f>'Příloha č. 1. '!C42</f>
        <v>Dolní Habartice</v>
      </c>
      <c r="D42" s="45" t="str">
        <f>'Příloha č. 1. '!P42</f>
        <v>III B</v>
      </c>
      <c r="E42" s="46" t="str">
        <f t="shared" si="0"/>
        <v>15</v>
      </c>
      <c r="F42" s="47" t="s">
        <v>192</v>
      </c>
      <c r="G42" s="48" t="s">
        <v>564</v>
      </c>
      <c r="H42" s="50" t="s">
        <v>233</v>
      </c>
      <c r="I42" s="50" t="str">
        <f t="shared" si="1"/>
        <v>20</v>
      </c>
      <c r="J42" s="47" t="s">
        <v>192</v>
      </c>
      <c r="K42" s="51" t="s">
        <v>575</v>
      </c>
      <c r="L42" s="57" t="s">
        <v>14</v>
      </c>
      <c r="M42" s="50" t="str">
        <f t="shared" si="2"/>
        <v>20</v>
      </c>
      <c r="N42" s="47" t="s">
        <v>687</v>
      </c>
      <c r="O42" s="48" t="s">
        <v>523</v>
      </c>
      <c r="P42" s="55" t="s">
        <v>13</v>
      </c>
    </row>
    <row r="43" spans="1:16" s="52" customFormat="1" ht="18.75" customHeight="1" x14ac:dyDescent="0.2">
      <c r="A43" s="7" t="str">
        <f>IF('Příloha č. 1. '!A43=0,"",'Příloha č. 1. '!A43)</f>
        <v>Děčín</v>
      </c>
      <c r="B43" s="7" t="str">
        <f>IF('Příloha č. 1. '!B43=0,"",'Příloha č. 1. '!B43)</f>
        <v>Dolní Podluží</v>
      </c>
      <c r="C43" s="7" t="str">
        <f>'Příloha č. 1. '!C43</f>
        <v>Dolní Podluží</v>
      </c>
      <c r="D43" s="45" t="str">
        <f>'Příloha č. 1. '!P43</f>
        <v>II B</v>
      </c>
      <c r="E43" s="46" t="str">
        <f t="shared" si="0"/>
        <v>10</v>
      </c>
      <c r="F43" s="47" t="s">
        <v>687</v>
      </c>
      <c r="G43" s="48" t="s">
        <v>667</v>
      </c>
      <c r="H43" s="55" t="s">
        <v>13</v>
      </c>
      <c r="I43" s="50" t="str">
        <f t="shared" si="1"/>
        <v>15</v>
      </c>
      <c r="J43" s="47" t="s">
        <v>192</v>
      </c>
      <c r="K43" s="51" t="s">
        <v>565</v>
      </c>
      <c r="L43" s="57" t="s">
        <v>14</v>
      </c>
      <c r="M43" s="50" t="str">
        <f t="shared" si="2"/>
        <v>15</v>
      </c>
      <c r="N43" s="47" t="s">
        <v>192</v>
      </c>
      <c r="O43" s="51" t="s">
        <v>576</v>
      </c>
      <c r="P43" s="50" t="s">
        <v>14</v>
      </c>
    </row>
    <row r="44" spans="1:16" s="52" customFormat="1" ht="18.75" customHeight="1" x14ac:dyDescent="0.2">
      <c r="A44" s="7" t="str">
        <f>IF('Příloha č. 1. '!A44=0,"",'Příloha č. 1. '!A44)</f>
        <v>Děčín</v>
      </c>
      <c r="B44" s="7" t="str">
        <f>IF('Příloha č. 1. '!B44=0,"",'Příloha č. 1. '!B44)</f>
        <v>Dolní Poustevna</v>
      </c>
      <c r="C44" s="7" t="str">
        <f>'Příloha č. 1. '!C44</f>
        <v>Dolní Poustevna</v>
      </c>
      <c r="D44" s="45" t="str">
        <f>'Příloha č. 1. '!P44</f>
        <v>III A</v>
      </c>
      <c r="E44" s="46" t="str">
        <f t="shared" si="0"/>
        <v>15</v>
      </c>
      <c r="F44" s="47" t="s">
        <v>192</v>
      </c>
      <c r="G44" s="48" t="s">
        <v>566</v>
      </c>
      <c r="H44" s="57" t="s">
        <v>14</v>
      </c>
      <c r="I44" s="50" t="str">
        <f t="shared" si="1"/>
        <v>15</v>
      </c>
      <c r="J44" s="47" t="s">
        <v>192</v>
      </c>
      <c r="K44" s="51" t="s">
        <v>673</v>
      </c>
      <c r="L44" s="57" t="s">
        <v>24</v>
      </c>
      <c r="M44" s="50" t="str">
        <f t="shared" si="2"/>
        <v>20</v>
      </c>
      <c r="N44" s="53" t="s">
        <v>687</v>
      </c>
      <c r="O44" s="54" t="s">
        <v>653</v>
      </c>
      <c r="P44" s="55" t="s">
        <v>13</v>
      </c>
    </row>
    <row r="45" spans="1:16" s="52" customFormat="1" ht="18.75" customHeight="1" x14ac:dyDescent="0.2">
      <c r="A45" s="7" t="str">
        <f>IF('Příloha č. 1. '!A45=0,"",'Příloha č. 1. '!A45)</f>
        <v>Děčín</v>
      </c>
      <c r="B45" s="7" t="str">
        <f>IF('Příloha č. 1. '!B45=0,"",'Příloha č. 1. '!B45)</f>
        <v>Dolní Poustevna</v>
      </c>
      <c r="C45" s="7" t="str">
        <f>'Příloha č. 1. '!C45</f>
        <v>Horní Poustevna</v>
      </c>
      <c r="D45" s="45" t="str">
        <f>'Příloha č. 1. '!P45</f>
        <v>III B</v>
      </c>
      <c r="E45" s="46" t="str">
        <f t="shared" si="0"/>
        <v>15</v>
      </c>
      <c r="F45" s="47" t="s">
        <v>192</v>
      </c>
      <c r="G45" s="48" t="s">
        <v>566</v>
      </c>
      <c r="H45" s="50" t="s">
        <v>14</v>
      </c>
      <c r="I45" s="50" t="str">
        <f t="shared" si="1"/>
        <v>20</v>
      </c>
      <c r="J45" s="47" t="s">
        <v>192</v>
      </c>
      <c r="K45" s="51" t="s">
        <v>673</v>
      </c>
      <c r="L45" s="57" t="s">
        <v>24</v>
      </c>
      <c r="M45" s="50" t="str">
        <f t="shared" si="2"/>
        <v>20</v>
      </c>
      <c r="N45" s="53" t="s">
        <v>687</v>
      </c>
      <c r="O45" s="54" t="s">
        <v>653</v>
      </c>
      <c r="P45" s="49" t="s">
        <v>13</v>
      </c>
    </row>
    <row r="46" spans="1:16" s="52" customFormat="1" ht="18.75" customHeight="1" x14ac:dyDescent="0.2">
      <c r="A46" s="7" t="str">
        <f>IF('Příloha č. 1. '!A46=0,"",'Příloha č. 1. '!A46)</f>
        <v>Děčín</v>
      </c>
      <c r="B46" s="7" t="str">
        <f>IF('Příloha č. 1. '!B46=0,"",'Příloha č. 1. '!B46)</f>
        <v>Dolní Poustevna</v>
      </c>
      <c r="C46" s="7" t="str">
        <f>'Příloha č. 1. '!C46</f>
        <v>Nová Víska u Dolní Poustevny</v>
      </c>
      <c r="D46" s="45" t="str">
        <f>'Příloha č. 1. '!P46</f>
        <v>IV</v>
      </c>
      <c r="E46" s="46" t="str">
        <f t="shared" si="0"/>
        <v>20</v>
      </c>
      <c r="F46" s="47" t="s">
        <v>192</v>
      </c>
      <c r="G46" s="48" t="s">
        <v>566</v>
      </c>
      <c r="H46" s="50" t="s">
        <v>14</v>
      </c>
      <c r="I46" s="50" t="str">
        <f t="shared" si="1"/>
        <v>25</v>
      </c>
      <c r="J46" s="47" t="s">
        <v>192</v>
      </c>
      <c r="K46" s="51" t="s">
        <v>673</v>
      </c>
      <c r="L46" s="57" t="s">
        <v>24</v>
      </c>
      <c r="M46" s="50" t="str">
        <f t="shared" si="2"/>
        <v/>
      </c>
      <c r="N46" s="47"/>
      <c r="O46" s="51" t="s">
        <v>1353</v>
      </c>
      <c r="P46" s="50"/>
    </row>
    <row r="47" spans="1:16" s="52" customFormat="1" ht="18.75" customHeight="1" x14ac:dyDescent="0.2">
      <c r="A47" s="7" t="str">
        <f>IF('Příloha č. 1. '!A47=0,"",'Příloha č. 1. '!A47)</f>
        <v>Děčín</v>
      </c>
      <c r="B47" s="7" t="str">
        <f>IF('Příloha č. 1. '!B47=0,"",'Příloha č. 1. '!B47)</f>
        <v>Doubice</v>
      </c>
      <c r="C47" s="7" t="str">
        <f>'Příloha č. 1. '!C47</f>
        <v>Doubice</v>
      </c>
      <c r="D47" s="45" t="str">
        <f>'Příloha č. 1. '!P47</f>
        <v>IV</v>
      </c>
      <c r="E47" s="46" t="str">
        <f t="shared" si="0"/>
        <v>20</v>
      </c>
      <c r="F47" s="47" t="s">
        <v>192</v>
      </c>
      <c r="G47" s="48" t="s">
        <v>609</v>
      </c>
      <c r="H47" s="57" t="s">
        <v>14</v>
      </c>
      <c r="I47" s="50" t="str">
        <f t="shared" si="1"/>
        <v>25</v>
      </c>
      <c r="J47" s="53" t="s">
        <v>687</v>
      </c>
      <c r="K47" s="54" t="s">
        <v>667</v>
      </c>
      <c r="L47" s="57" t="s">
        <v>13</v>
      </c>
      <c r="M47" s="50" t="str">
        <f t="shared" si="2"/>
        <v/>
      </c>
      <c r="N47" s="47"/>
      <c r="O47" s="51" t="s">
        <v>1353</v>
      </c>
      <c r="P47" s="50"/>
    </row>
    <row r="48" spans="1:16" s="52" customFormat="1" ht="18.75" customHeight="1" x14ac:dyDescent="0.2">
      <c r="A48" s="7" t="str">
        <f>IF('Příloha č. 1. '!A48=0,"",'Příloha č. 1. '!A48)</f>
        <v>Děčín</v>
      </c>
      <c r="B48" s="7" t="str">
        <f>IF('Příloha č. 1. '!B48=0,"",'Příloha č. 1. '!B48)</f>
        <v>Františkov nad Ploučnicí</v>
      </c>
      <c r="C48" s="7" t="str">
        <f>'Příloha č. 1. '!C48</f>
        <v>Františkov nad Ploučnicí</v>
      </c>
      <c r="D48" s="45" t="str">
        <f>'Příloha č. 1. '!P48</f>
        <v>IV</v>
      </c>
      <c r="E48" s="46" t="str">
        <f t="shared" si="0"/>
        <v>20</v>
      </c>
      <c r="F48" s="47" t="s">
        <v>192</v>
      </c>
      <c r="G48" s="48" t="s">
        <v>688</v>
      </c>
      <c r="H48" s="57" t="s">
        <v>14</v>
      </c>
      <c r="I48" s="50" t="str">
        <f t="shared" si="1"/>
        <v>25</v>
      </c>
      <c r="J48" s="47" t="s">
        <v>687</v>
      </c>
      <c r="K48" s="51" t="s">
        <v>523</v>
      </c>
      <c r="L48" s="55" t="s">
        <v>13</v>
      </c>
      <c r="M48" s="50" t="str">
        <f t="shared" si="2"/>
        <v/>
      </c>
      <c r="N48" s="47"/>
      <c r="O48" s="51" t="s">
        <v>1353</v>
      </c>
      <c r="P48" s="50"/>
    </row>
    <row r="49" spans="1:16" s="52" customFormat="1" ht="18.75" customHeight="1" x14ac:dyDescent="0.2">
      <c r="A49" s="7" t="str">
        <f>IF('Příloha č. 1. '!A49=0,"",'Příloha č. 1. '!A49)</f>
        <v>Děčín</v>
      </c>
      <c r="B49" s="7" t="str">
        <f>IF('Příloha č. 1. '!B49=0,"",'Příloha č. 1. '!B49)</f>
        <v>Františkov nad Ploučnicí</v>
      </c>
      <c r="C49" s="7" t="str">
        <f>'Příloha č. 1. '!C49</f>
        <v>Oldřichov nad Ploučnicí</v>
      </c>
      <c r="D49" s="45" t="str">
        <f>'Příloha č. 1. '!P49</f>
        <v>III B</v>
      </c>
      <c r="E49" s="46" t="str">
        <f t="shared" si="0"/>
        <v>15</v>
      </c>
      <c r="F49" s="47" t="s">
        <v>192</v>
      </c>
      <c r="G49" s="48" t="s">
        <v>688</v>
      </c>
      <c r="H49" s="57" t="s">
        <v>14</v>
      </c>
      <c r="I49" s="50" t="str">
        <f t="shared" si="1"/>
        <v>20</v>
      </c>
      <c r="J49" s="47" t="s">
        <v>687</v>
      </c>
      <c r="K49" s="51" t="s">
        <v>523</v>
      </c>
      <c r="L49" s="55" t="s">
        <v>13</v>
      </c>
      <c r="M49" s="50" t="str">
        <f t="shared" si="2"/>
        <v>20</v>
      </c>
      <c r="N49" s="47" t="s">
        <v>192</v>
      </c>
      <c r="O49" s="51" t="s">
        <v>575</v>
      </c>
      <c r="P49" s="50" t="s">
        <v>14</v>
      </c>
    </row>
    <row r="50" spans="1:16" s="52" customFormat="1" ht="18.75" customHeight="1" x14ac:dyDescent="0.2">
      <c r="A50" s="7" t="str">
        <f>IF('Příloha č. 1. '!A50=0,"",'Příloha č. 1. '!A50)</f>
        <v>Děčín</v>
      </c>
      <c r="B50" s="7" t="str">
        <f>IF('Příloha č. 1. '!B50=0,"",'Příloha č. 1. '!B50)</f>
        <v>Heřmanov</v>
      </c>
      <c r="C50" s="7" t="str">
        <f>'Příloha č. 1. '!C50</f>
        <v>Blankartice</v>
      </c>
      <c r="D50" s="45" t="str">
        <f>'Příloha č. 1. '!P50</f>
        <v>IV</v>
      </c>
      <c r="E50" s="46" t="str">
        <f t="shared" si="0"/>
        <v>20</v>
      </c>
      <c r="F50" s="53" t="s">
        <v>192</v>
      </c>
      <c r="G50" s="54" t="s">
        <v>688</v>
      </c>
      <c r="H50" s="61" t="s">
        <v>14</v>
      </c>
      <c r="I50" s="50" t="str">
        <f t="shared" si="1"/>
        <v>25</v>
      </c>
      <c r="J50" s="53" t="s">
        <v>687</v>
      </c>
      <c r="K50" s="54" t="s">
        <v>523</v>
      </c>
      <c r="L50" s="55" t="s">
        <v>13</v>
      </c>
      <c r="M50" s="50" t="str">
        <f t="shared" si="2"/>
        <v/>
      </c>
      <c r="N50" s="47"/>
      <c r="O50" s="51" t="s">
        <v>1353</v>
      </c>
      <c r="P50" s="50"/>
    </row>
    <row r="51" spans="1:16" s="52" customFormat="1" ht="18.75" customHeight="1" x14ac:dyDescent="0.2">
      <c r="A51" s="7" t="str">
        <f>IF('Příloha č. 1. '!A51=0,"",'Příloha č. 1. '!A51)</f>
        <v>Děčín</v>
      </c>
      <c r="B51" s="7" t="str">
        <f>IF('Příloha č. 1. '!B51=0,"",'Příloha č. 1. '!B51)</f>
        <v>Heřmanov</v>
      </c>
      <c r="C51" s="7" t="str">
        <f>'Příloha č. 1. '!C51</f>
        <v>Fojtovice u Heřmanova</v>
      </c>
      <c r="D51" s="45" t="str">
        <f>'Příloha č. 1. '!P51</f>
        <v>IV</v>
      </c>
      <c r="E51" s="46" t="str">
        <f t="shared" si="0"/>
        <v>20</v>
      </c>
      <c r="F51" s="53" t="s">
        <v>192</v>
      </c>
      <c r="G51" s="54" t="s">
        <v>688</v>
      </c>
      <c r="H51" s="57" t="s">
        <v>14</v>
      </c>
      <c r="I51" s="50" t="str">
        <f t="shared" si="1"/>
        <v>25</v>
      </c>
      <c r="J51" s="47" t="s">
        <v>687</v>
      </c>
      <c r="K51" s="51" t="s">
        <v>523</v>
      </c>
      <c r="L51" s="55" t="s">
        <v>13</v>
      </c>
      <c r="M51" s="50" t="str">
        <f t="shared" si="2"/>
        <v/>
      </c>
      <c r="N51" s="47"/>
      <c r="O51" s="51" t="s">
        <v>1353</v>
      </c>
      <c r="P51" s="50"/>
    </row>
    <row r="52" spans="1:16" s="52" customFormat="1" ht="18.75" customHeight="1" x14ac:dyDescent="0.2">
      <c r="A52" s="7" t="str">
        <f>IF('Příloha č. 1. '!A52=0,"",'Příloha č. 1. '!A52)</f>
        <v>Děčín</v>
      </c>
      <c r="B52" s="7" t="str">
        <f>IF('Příloha č. 1. '!B52=0,"",'Příloha č. 1. '!B52)</f>
        <v>Heřmanov</v>
      </c>
      <c r="C52" s="7" t="str">
        <f>'Příloha č. 1. '!C52</f>
        <v>Heřmanov</v>
      </c>
      <c r="D52" s="45" t="str">
        <f>'Příloha č. 1. '!P52</f>
        <v>III B</v>
      </c>
      <c r="E52" s="46" t="str">
        <f t="shared" si="0"/>
        <v>15</v>
      </c>
      <c r="F52" s="53" t="s">
        <v>192</v>
      </c>
      <c r="G52" s="54" t="s">
        <v>688</v>
      </c>
      <c r="H52" s="57" t="s">
        <v>14</v>
      </c>
      <c r="I52" s="50" t="str">
        <f t="shared" si="1"/>
        <v>20</v>
      </c>
      <c r="J52" s="47" t="s">
        <v>687</v>
      </c>
      <c r="K52" s="51" t="s">
        <v>523</v>
      </c>
      <c r="L52" s="55" t="s">
        <v>13</v>
      </c>
      <c r="M52" s="50" t="str">
        <f t="shared" si="2"/>
        <v>20</v>
      </c>
      <c r="N52" s="47" t="s">
        <v>192</v>
      </c>
      <c r="O52" s="51" t="s">
        <v>575</v>
      </c>
      <c r="P52" s="50" t="s">
        <v>14</v>
      </c>
    </row>
    <row r="53" spans="1:16" s="52" customFormat="1" ht="18.75" customHeight="1" x14ac:dyDescent="0.2">
      <c r="A53" s="7" t="str">
        <f>IF('Příloha č. 1. '!A53=0,"",'Příloha č. 1. '!A53)</f>
        <v>Děčín</v>
      </c>
      <c r="B53" s="7" t="str">
        <f>IF('Příloha č. 1. '!B53=0,"",'Příloha č. 1. '!B53)</f>
        <v>Horní Habartice</v>
      </c>
      <c r="C53" s="7" t="str">
        <f>'Příloha č. 1. '!C53</f>
        <v>Horní Habartice</v>
      </c>
      <c r="D53" s="45" t="str">
        <f>'Příloha č. 1. '!P53</f>
        <v>III B</v>
      </c>
      <c r="E53" s="46" t="str">
        <f t="shared" si="0"/>
        <v>15</v>
      </c>
      <c r="F53" s="47" t="s">
        <v>192</v>
      </c>
      <c r="G53" s="51" t="s">
        <v>575</v>
      </c>
      <c r="H53" s="57" t="s">
        <v>14</v>
      </c>
      <c r="I53" s="50" t="str">
        <f t="shared" si="1"/>
        <v>20</v>
      </c>
      <c r="J53" s="47" t="s">
        <v>687</v>
      </c>
      <c r="K53" s="51" t="s">
        <v>529</v>
      </c>
      <c r="L53" s="55" t="s">
        <v>13</v>
      </c>
      <c r="M53" s="50" t="str">
        <f t="shared" si="2"/>
        <v>20</v>
      </c>
      <c r="N53" s="47" t="s">
        <v>192</v>
      </c>
      <c r="O53" s="51" t="s">
        <v>634</v>
      </c>
      <c r="P53" s="50" t="s">
        <v>14</v>
      </c>
    </row>
    <row r="54" spans="1:16" s="52" customFormat="1" ht="18.75" customHeight="1" x14ac:dyDescent="0.2">
      <c r="A54" s="7" t="str">
        <f>IF('Příloha č. 1. '!A54=0,"",'Příloha č. 1. '!A54)</f>
        <v>Děčín</v>
      </c>
      <c r="B54" s="7" t="str">
        <f>IF('Příloha č. 1. '!B54=0,"",'Příloha č. 1. '!B54)</f>
        <v>Horní Podluží</v>
      </c>
      <c r="C54" s="7" t="str">
        <f>'Příloha č. 1. '!C54</f>
        <v>Horní Podluží</v>
      </c>
      <c r="D54" s="45" t="str">
        <f>'Příloha č. 1. '!P54</f>
        <v>III A</v>
      </c>
      <c r="E54" s="46" t="str">
        <f t="shared" si="0"/>
        <v>15</v>
      </c>
      <c r="F54" s="47" t="s">
        <v>687</v>
      </c>
      <c r="G54" s="48" t="s">
        <v>667</v>
      </c>
      <c r="H54" s="49" t="s">
        <v>13</v>
      </c>
      <c r="I54" s="50" t="str">
        <f t="shared" si="1"/>
        <v>15</v>
      </c>
      <c r="J54" s="47" t="s">
        <v>192</v>
      </c>
      <c r="K54" s="48" t="s">
        <v>576</v>
      </c>
      <c r="L54" s="50" t="s">
        <v>14</v>
      </c>
      <c r="M54" s="50" t="str">
        <f t="shared" si="2"/>
        <v>20</v>
      </c>
      <c r="N54" s="47" t="s">
        <v>192</v>
      </c>
      <c r="O54" s="51" t="s">
        <v>565</v>
      </c>
      <c r="P54" s="50" t="s">
        <v>14</v>
      </c>
    </row>
    <row r="55" spans="1:16" s="52" customFormat="1" ht="18.75" customHeight="1" x14ac:dyDescent="0.2">
      <c r="A55" s="7" t="str">
        <f>IF('Příloha č. 1. '!A55=0,"",'Příloha č. 1. '!A55)</f>
        <v>Děčín</v>
      </c>
      <c r="B55" s="7" t="str">
        <f>IF('Příloha č. 1. '!B55=0,"",'Příloha č. 1. '!B55)</f>
        <v>Hřensko</v>
      </c>
      <c r="C55" s="7" t="str">
        <f>'Příloha č. 1. '!C55</f>
        <v>Hřensko</v>
      </c>
      <c r="D55" s="45" t="str">
        <f>'Příloha č. 1. '!P55</f>
        <v>III A</v>
      </c>
      <c r="E55" s="46" t="str">
        <f t="shared" si="0"/>
        <v>15</v>
      </c>
      <c r="F55" s="47" t="s">
        <v>192</v>
      </c>
      <c r="G55" s="48" t="s">
        <v>577</v>
      </c>
      <c r="H55" s="57" t="s">
        <v>14</v>
      </c>
      <c r="I55" s="50" t="str">
        <f t="shared" si="1"/>
        <v>15</v>
      </c>
      <c r="J55" s="47" t="s">
        <v>687</v>
      </c>
      <c r="K55" s="48" t="s">
        <v>523</v>
      </c>
      <c r="L55" s="55" t="s">
        <v>13</v>
      </c>
      <c r="M55" s="50" t="str">
        <f t="shared" si="2"/>
        <v>20</v>
      </c>
      <c r="N55" s="47" t="s">
        <v>689</v>
      </c>
      <c r="O55" s="48" t="s">
        <v>523</v>
      </c>
      <c r="P55" s="55" t="s">
        <v>13</v>
      </c>
    </row>
    <row r="56" spans="1:16" s="52" customFormat="1" ht="18.75" customHeight="1" x14ac:dyDescent="0.2">
      <c r="A56" s="7" t="str">
        <f>IF('Příloha č. 1. '!A56=0,"",'Příloha č. 1. '!A56)</f>
        <v>Děčín</v>
      </c>
      <c r="B56" s="7" t="str">
        <f>IF('Příloha č. 1. '!B56=0,"",'Příloha č. 1. '!B56)</f>
        <v>Hřensko</v>
      </c>
      <c r="C56" s="7" t="str">
        <f>'Příloha č. 1. '!C56</f>
        <v>Mezná u Hřenska</v>
      </c>
      <c r="D56" s="45" t="str">
        <f>'Příloha č. 1. '!P56</f>
        <v>IV</v>
      </c>
      <c r="E56" s="46" t="str">
        <f t="shared" si="0"/>
        <v>20</v>
      </c>
      <c r="F56" s="47" t="s">
        <v>192</v>
      </c>
      <c r="G56" s="48" t="s">
        <v>577</v>
      </c>
      <c r="H56" s="57" t="s">
        <v>14</v>
      </c>
      <c r="I56" s="50" t="str">
        <f t="shared" si="1"/>
        <v>25</v>
      </c>
      <c r="J56" s="47" t="s">
        <v>687</v>
      </c>
      <c r="K56" s="48" t="s">
        <v>523</v>
      </c>
      <c r="L56" s="55" t="s">
        <v>13</v>
      </c>
      <c r="M56" s="50" t="str">
        <f t="shared" si="2"/>
        <v/>
      </c>
      <c r="N56" s="47"/>
      <c r="O56" s="51" t="s">
        <v>1353</v>
      </c>
      <c r="P56" s="50"/>
    </row>
    <row r="57" spans="1:16" s="52" customFormat="1" ht="18.75" customHeight="1" x14ac:dyDescent="0.2">
      <c r="A57" s="7" t="str">
        <f>IF('Příloha č. 1. '!A57=0,"",'Příloha č. 1. '!A57)</f>
        <v>Děčín</v>
      </c>
      <c r="B57" s="7" t="str">
        <f>IF('Příloha č. 1. '!B57=0,"",'Příloha č. 1. '!B57)</f>
        <v>Huntířov</v>
      </c>
      <c r="C57" s="7" t="str">
        <f>'Příloha č. 1. '!C57</f>
        <v>Huntířov u Děčína</v>
      </c>
      <c r="D57" s="45" t="str">
        <f>'Příloha č. 1. '!P57</f>
        <v>III B</v>
      </c>
      <c r="E57" s="46" t="str">
        <f t="shared" si="0"/>
        <v>15</v>
      </c>
      <c r="F57" s="47" t="s">
        <v>687</v>
      </c>
      <c r="G57" s="48" t="s">
        <v>523</v>
      </c>
      <c r="H57" s="49" t="s">
        <v>13</v>
      </c>
      <c r="I57" s="50" t="str">
        <f t="shared" si="1"/>
        <v>20</v>
      </c>
      <c r="J57" s="47" t="s">
        <v>192</v>
      </c>
      <c r="K57" s="51" t="s">
        <v>634</v>
      </c>
      <c r="L57" s="50" t="s">
        <v>14</v>
      </c>
      <c r="M57" s="50" t="str">
        <f t="shared" si="2"/>
        <v>20</v>
      </c>
      <c r="N57" s="47" t="s">
        <v>687</v>
      </c>
      <c r="O57" s="51" t="s">
        <v>529</v>
      </c>
      <c r="P57" s="55" t="s">
        <v>13</v>
      </c>
    </row>
    <row r="58" spans="1:16" s="52" customFormat="1" ht="18.75" customHeight="1" x14ac:dyDescent="0.2">
      <c r="A58" s="7" t="str">
        <f>IF('Příloha č. 1. '!A58=0,"",'Příloha č. 1. '!A58)</f>
        <v>Děčín</v>
      </c>
      <c r="B58" s="7" t="str">
        <f>IF('Příloha č. 1. '!B58=0,"",'Příloha č. 1. '!B58)</f>
        <v>Huntířov</v>
      </c>
      <c r="C58" s="7" t="str">
        <f>'Příloha č. 1. '!C58</f>
        <v>Nová Oleška</v>
      </c>
      <c r="D58" s="45" t="str">
        <f>'Příloha č. 1. '!P58</f>
        <v>IV</v>
      </c>
      <c r="E58" s="46" t="str">
        <f t="shared" si="0"/>
        <v>20</v>
      </c>
      <c r="F58" s="47" t="s">
        <v>687</v>
      </c>
      <c r="G58" s="48" t="s">
        <v>523</v>
      </c>
      <c r="H58" s="49" t="s">
        <v>13</v>
      </c>
      <c r="I58" s="50" t="str">
        <f t="shared" si="1"/>
        <v>25</v>
      </c>
      <c r="J58" s="47" t="s">
        <v>192</v>
      </c>
      <c r="K58" s="51" t="s">
        <v>634</v>
      </c>
      <c r="L58" s="50" t="s">
        <v>14</v>
      </c>
      <c r="M58" s="50" t="str">
        <f t="shared" si="2"/>
        <v/>
      </c>
      <c r="N58" s="47"/>
      <c r="O58" s="51" t="s">
        <v>1353</v>
      </c>
      <c r="P58" s="50"/>
    </row>
    <row r="59" spans="1:16" s="52" customFormat="1" ht="18.75" customHeight="1" x14ac:dyDescent="0.2">
      <c r="A59" s="7" t="str">
        <f>IF('Příloha č. 1. '!A59=0,"",'Příloha č. 1. '!A59)</f>
        <v>Děčín</v>
      </c>
      <c r="B59" s="7" t="str">
        <f>IF('Příloha č. 1. '!B59=0,"",'Příloha č. 1. '!B59)</f>
        <v>Huntířov</v>
      </c>
      <c r="C59" s="7" t="str">
        <f>'Příloha č. 1. '!C59</f>
        <v>Stará Oleška</v>
      </c>
      <c r="D59" s="45" t="str">
        <f>'Příloha č. 1. '!P59</f>
        <v>IV</v>
      </c>
      <c r="E59" s="46" t="str">
        <f t="shared" si="0"/>
        <v>20</v>
      </c>
      <c r="F59" s="47" t="s">
        <v>687</v>
      </c>
      <c r="G59" s="48" t="s">
        <v>523</v>
      </c>
      <c r="H59" s="49" t="s">
        <v>13</v>
      </c>
      <c r="I59" s="50" t="str">
        <f t="shared" si="1"/>
        <v>25</v>
      </c>
      <c r="J59" s="47" t="s">
        <v>192</v>
      </c>
      <c r="K59" s="51" t="s">
        <v>634</v>
      </c>
      <c r="L59" s="50" t="s">
        <v>14</v>
      </c>
      <c r="M59" s="50" t="str">
        <f t="shared" si="2"/>
        <v/>
      </c>
      <c r="N59" s="47"/>
      <c r="O59" s="51" t="s">
        <v>1353</v>
      </c>
      <c r="P59" s="50"/>
    </row>
    <row r="60" spans="1:16" s="52" customFormat="1" ht="18.75" customHeight="1" x14ac:dyDescent="0.2">
      <c r="A60" s="7" t="str">
        <f>IF('Příloha č. 1. '!A60=0,"",'Příloha č. 1. '!A60)</f>
        <v>Děčín</v>
      </c>
      <c r="B60" s="7" t="str">
        <f>IF('Příloha č. 1. '!B60=0,"",'Příloha č. 1. '!B60)</f>
        <v>Chřibská</v>
      </c>
      <c r="C60" s="7" t="str">
        <f>'Příloha č. 1. '!C60</f>
        <v>Dolní Chřibská</v>
      </c>
      <c r="D60" s="45" t="str">
        <f>'Příloha č. 1. '!P60</f>
        <v>III A</v>
      </c>
      <c r="E60" s="46" t="str">
        <f t="shared" si="0"/>
        <v>15</v>
      </c>
      <c r="F60" s="47" t="s">
        <v>192</v>
      </c>
      <c r="G60" s="48" t="s">
        <v>583</v>
      </c>
      <c r="H60" s="57" t="s">
        <v>14</v>
      </c>
      <c r="I60" s="50" t="str">
        <f t="shared" si="1"/>
        <v>15</v>
      </c>
      <c r="J60" s="47" t="s">
        <v>687</v>
      </c>
      <c r="K60" s="51" t="s">
        <v>529</v>
      </c>
      <c r="L60" s="55" t="s">
        <v>13</v>
      </c>
      <c r="M60" s="50" t="str">
        <f t="shared" si="2"/>
        <v>20</v>
      </c>
      <c r="N60" s="47" t="s">
        <v>192</v>
      </c>
      <c r="O60" s="51" t="s">
        <v>576</v>
      </c>
      <c r="P60" s="50" t="s">
        <v>14</v>
      </c>
    </row>
    <row r="61" spans="1:16" s="52" customFormat="1" ht="18.75" customHeight="1" x14ac:dyDescent="0.2">
      <c r="A61" s="7" t="str">
        <f>IF('Příloha č. 1. '!A61=0,"",'Příloha č. 1. '!A61)</f>
        <v>Děčín</v>
      </c>
      <c r="B61" s="7" t="str">
        <f>IF('Příloha č. 1. '!B61=0,"",'Příloha č. 1. '!B61)</f>
        <v>Chřibská</v>
      </c>
      <c r="C61" s="7" t="str">
        <f>'Příloha č. 1. '!C61</f>
        <v>Horní Chřibská</v>
      </c>
      <c r="D61" s="45" t="str">
        <f>'Příloha č. 1. '!P61</f>
        <v>III B</v>
      </c>
      <c r="E61" s="46" t="str">
        <f t="shared" si="0"/>
        <v>15</v>
      </c>
      <c r="F61" s="47" t="s">
        <v>192</v>
      </c>
      <c r="G61" s="48" t="s">
        <v>583</v>
      </c>
      <c r="H61" s="50" t="s">
        <v>14</v>
      </c>
      <c r="I61" s="50" t="str">
        <f t="shared" si="1"/>
        <v>20</v>
      </c>
      <c r="J61" s="47" t="s">
        <v>687</v>
      </c>
      <c r="K61" s="51" t="s">
        <v>529</v>
      </c>
      <c r="L61" s="55" t="s">
        <v>13</v>
      </c>
      <c r="M61" s="50" t="str">
        <f t="shared" si="2"/>
        <v>20</v>
      </c>
      <c r="N61" s="47" t="s">
        <v>192</v>
      </c>
      <c r="O61" s="51" t="s">
        <v>576</v>
      </c>
      <c r="P61" s="50" t="s">
        <v>14</v>
      </c>
    </row>
    <row r="62" spans="1:16" s="52" customFormat="1" ht="18.75" customHeight="1" x14ac:dyDescent="0.2">
      <c r="A62" s="7" t="str">
        <f>IF('Příloha č. 1. '!A62=0,"",'Příloha č. 1. '!A62)</f>
        <v>Děčín</v>
      </c>
      <c r="B62" s="7" t="str">
        <f>IF('Příloha č. 1. '!B62=0,"",'Příloha č. 1. '!B62)</f>
        <v>Chřibská</v>
      </c>
      <c r="C62" s="7" t="str">
        <f>'Příloha č. 1. '!C62</f>
        <v>Chřibská</v>
      </c>
      <c r="D62" s="45" t="str">
        <f>'Příloha č. 1. '!P62</f>
        <v>III A</v>
      </c>
      <c r="E62" s="46" t="str">
        <f t="shared" si="0"/>
        <v>15</v>
      </c>
      <c r="F62" s="47" t="s">
        <v>192</v>
      </c>
      <c r="G62" s="48" t="s">
        <v>583</v>
      </c>
      <c r="H62" s="50" t="s">
        <v>14</v>
      </c>
      <c r="I62" s="50" t="str">
        <f t="shared" si="1"/>
        <v>15</v>
      </c>
      <c r="J62" s="47" t="s">
        <v>687</v>
      </c>
      <c r="K62" s="51" t="s">
        <v>529</v>
      </c>
      <c r="L62" s="55" t="s">
        <v>13</v>
      </c>
      <c r="M62" s="50" t="str">
        <f t="shared" si="2"/>
        <v>20</v>
      </c>
      <c r="N62" s="47" t="s">
        <v>192</v>
      </c>
      <c r="O62" s="51" t="s">
        <v>576</v>
      </c>
      <c r="P62" s="50" t="s">
        <v>14</v>
      </c>
    </row>
    <row r="63" spans="1:16" s="52" customFormat="1" ht="18.75" customHeight="1" x14ac:dyDescent="0.2">
      <c r="A63" s="7" t="str">
        <f>IF('Příloha č. 1. '!A63=0,"",'Příloha č. 1. '!A63)</f>
        <v>Děčín</v>
      </c>
      <c r="B63" s="7" t="str">
        <f>IF('Příloha č. 1. '!B63=0,"",'Příloha č. 1. '!B63)</f>
        <v>Chřibská</v>
      </c>
      <c r="C63" s="7" t="str">
        <f>'Příloha č. 1. '!C63</f>
        <v>Krásné Pole u Chřibské</v>
      </c>
      <c r="D63" s="45" t="str">
        <f>'Příloha č. 1. '!P63</f>
        <v>IV</v>
      </c>
      <c r="E63" s="46" t="str">
        <f t="shared" si="0"/>
        <v>20</v>
      </c>
      <c r="F63" s="53" t="s">
        <v>687</v>
      </c>
      <c r="G63" s="54" t="s">
        <v>529</v>
      </c>
      <c r="H63" s="55" t="s">
        <v>13</v>
      </c>
      <c r="I63" s="50" t="str">
        <f t="shared" si="1"/>
        <v>25</v>
      </c>
      <c r="J63" s="47" t="s">
        <v>192</v>
      </c>
      <c r="K63" s="48" t="s">
        <v>583</v>
      </c>
      <c r="L63" s="50" t="s">
        <v>14</v>
      </c>
      <c r="M63" s="50" t="str">
        <f t="shared" si="2"/>
        <v/>
      </c>
      <c r="N63" s="47"/>
      <c r="O63" s="51" t="s">
        <v>1353</v>
      </c>
      <c r="P63" s="50"/>
    </row>
    <row r="64" spans="1:16" s="52" customFormat="1" ht="18.75" customHeight="1" x14ac:dyDescent="0.2">
      <c r="A64" s="7" t="str">
        <f>IF('Příloha č. 1. '!A64=0,"",'Příloha č. 1. '!A64)</f>
        <v>Děčín</v>
      </c>
      <c r="B64" s="7" t="str">
        <f>IF('Příloha č. 1. '!B64=0,"",'Příloha č. 1. '!B64)</f>
        <v>Janov</v>
      </c>
      <c r="C64" s="7" t="str">
        <f>'Příloha č. 1. '!C64</f>
        <v>Janov u Hřenska</v>
      </c>
      <c r="D64" s="45" t="str">
        <f>'Příloha č. 1. '!P64</f>
        <v>III B</v>
      </c>
      <c r="E64" s="46" t="str">
        <f t="shared" si="0"/>
        <v>15</v>
      </c>
      <c r="F64" s="47" t="s">
        <v>192</v>
      </c>
      <c r="G64" s="48" t="s">
        <v>577</v>
      </c>
      <c r="H64" s="50" t="s">
        <v>14</v>
      </c>
      <c r="I64" s="50" t="str">
        <f t="shared" si="1"/>
        <v>20</v>
      </c>
      <c r="J64" s="47" t="s">
        <v>687</v>
      </c>
      <c r="K64" s="48" t="s">
        <v>523</v>
      </c>
      <c r="L64" s="55" t="s">
        <v>13</v>
      </c>
      <c r="M64" s="50" t="str">
        <f t="shared" si="2"/>
        <v>20</v>
      </c>
      <c r="N64" s="47" t="s">
        <v>192</v>
      </c>
      <c r="O64" s="48" t="s">
        <v>621</v>
      </c>
      <c r="P64" s="57" t="s">
        <v>14</v>
      </c>
    </row>
    <row r="65" spans="1:16" s="52" customFormat="1" ht="18.75" customHeight="1" x14ac:dyDescent="0.2">
      <c r="A65" s="7" t="str">
        <f>IF('Příloha č. 1. '!A65=0,"",'Příloha č. 1. '!A65)</f>
        <v>Děčín</v>
      </c>
      <c r="B65" s="7" t="str">
        <f>IF('Příloha č. 1. '!B65=0,"",'Příloha č. 1. '!B65)</f>
        <v>Janská</v>
      </c>
      <c r="C65" s="7" t="str">
        <f>'Příloha č. 1. '!C65</f>
        <v>Janská</v>
      </c>
      <c r="D65" s="45" t="str">
        <f>'Příloha č. 1. '!P65</f>
        <v>III B</v>
      </c>
      <c r="E65" s="46" t="str">
        <f t="shared" si="0"/>
        <v>15</v>
      </c>
      <c r="F65" s="47" t="s">
        <v>687</v>
      </c>
      <c r="G65" s="51" t="s">
        <v>529</v>
      </c>
      <c r="H65" s="55" t="s">
        <v>13</v>
      </c>
      <c r="I65" s="50" t="str">
        <f t="shared" si="1"/>
        <v>20</v>
      </c>
      <c r="J65" s="53" t="s">
        <v>192</v>
      </c>
      <c r="K65" s="54" t="s">
        <v>529</v>
      </c>
      <c r="L65" s="58" t="s">
        <v>14</v>
      </c>
      <c r="M65" s="50" t="str">
        <f t="shared" si="2"/>
        <v>20</v>
      </c>
      <c r="N65" s="53" t="s">
        <v>192</v>
      </c>
      <c r="O65" s="54" t="s">
        <v>634</v>
      </c>
      <c r="P65" s="50" t="s">
        <v>14</v>
      </c>
    </row>
    <row r="66" spans="1:16" s="52" customFormat="1" ht="18.75" customHeight="1" x14ac:dyDescent="0.2">
      <c r="A66" s="7" t="str">
        <f>IF('Příloha č. 1. '!A66=0,"",'Příloha č. 1. '!A66)</f>
        <v>Děčín</v>
      </c>
      <c r="B66" s="7" t="str">
        <f>IF('Příloha č. 1. '!B66=0,"",'Příloha č. 1. '!B66)</f>
        <v>Jetřichovice</v>
      </c>
      <c r="C66" s="7" t="str">
        <f>'Příloha č. 1. '!C66</f>
        <v>Jetřichovice u Děčína</v>
      </c>
      <c r="D66" s="45" t="str">
        <f>'Příloha č. 1. '!P66</f>
        <v>IV</v>
      </c>
      <c r="E66" s="46" t="str">
        <f t="shared" si="0"/>
        <v>20</v>
      </c>
      <c r="F66" s="47" t="s">
        <v>687</v>
      </c>
      <c r="G66" s="51" t="s">
        <v>529</v>
      </c>
      <c r="H66" s="55" t="s">
        <v>13</v>
      </c>
      <c r="I66" s="50" t="str">
        <f t="shared" si="1"/>
        <v>25</v>
      </c>
      <c r="J66" s="47" t="s">
        <v>192</v>
      </c>
      <c r="K66" s="48" t="s">
        <v>577</v>
      </c>
      <c r="L66" s="50" t="s">
        <v>14</v>
      </c>
      <c r="M66" s="50" t="str">
        <f t="shared" si="2"/>
        <v/>
      </c>
      <c r="N66" s="47"/>
      <c r="O66" s="51" t="s">
        <v>1353</v>
      </c>
      <c r="P66" s="50"/>
    </row>
    <row r="67" spans="1:16" s="52" customFormat="1" ht="18.75" customHeight="1" x14ac:dyDescent="0.2">
      <c r="A67" s="7" t="str">
        <f>IF('Příloha č. 1. '!A67=0,"",'Příloha č. 1. '!A67)</f>
        <v>Děčín</v>
      </c>
      <c r="B67" s="7" t="str">
        <f>IF('Příloha č. 1. '!B67=0,"",'Příloha č. 1. '!B67)</f>
        <v>Jetřichovice</v>
      </c>
      <c r="C67" s="7" t="str">
        <f>'Příloha č. 1. '!C67</f>
        <v>Rynartice</v>
      </c>
      <c r="D67" s="45" t="str">
        <f>'Příloha č. 1. '!P67</f>
        <v>IV</v>
      </c>
      <c r="E67" s="46" t="str">
        <f t="shared" si="0"/>
        <v>20</v>
      </c>
      <c r="F67" s="47" t="s">
        <v>687</v>
      </c>
      <c r="G67" s="51" t="s">
        <v>529</v>
      </c>
      <c r="H67" s="55" t="s">
        <v>13</v>
      </c>
      <c r="I67" s="50" t="str">
        <f t="shared" si="1"/>
        <v>25</v>
      </c>
      <c r="J67" s="53" t="s">
        <v>192</v>
      </c>
      <c r="K67" s="54" t="s">
        <v>583</v>
      </c>
      <c r="L67" s="50" t="s">
        <v>14</v>
      </c>
      <c r="M67" s="50" t="str">
        <f t="shared" si="2"/>
        <v/>
      </c>
      <c r="N67" s="47"/>
      <c r="O67" s="51" t="s">
        <v>1353</v>
      </c>
      <c r="P67" s="50"/>
    </row>
    <row r="68" spans="1:16" s="52" customFormat="1" ht="18.75" customHeight="1" x14ac:dyDescent="0.2">
      <c r="A68" s="7" t="str">
        <f>IF('Příloha č. 1. '!A68=0,"",'Příloha č. 1. '!A68)</f>
        <v>Děčín</v>
      </c>
      <c r="B68" s="7" t="str">
        <f>IF('Příloha č. 1. '!B68=0,"",'Příloha č. 1. '!B68)</f>
        <v>Jetřichovice</v>
      </c>
      <c r="C68" s="7" t="str">
        <f>'Příloha č. 1. '!C68</f>
        <v>Všemily</v>
      </c>
      <c r="D68" s="45" t="str">
        <f>'Příloha č. 1. '!P68</f>
        <v>IV</v>
      </c>
      <c r="E68" s="46" t="str">
        <f t="shared" si="0"/>
        <v>20</v>
      </c>
      <c r="F68" s="47" t="s">
        <v>687</v>
      </c>
      <c r="G68" s="51" t="s">
        <v>529</v>
      </c>
      <c r="H68" s="55" t="s">
        <v>13</v>
      </c>
      <c r="I68" s="50" t="str">
        <f t="shared" si="1"/>
        <v>25</v>
      </c>
      <c r="J68" s="47" t="s">
        <v>192</v>
      </c>
      <c r="K68" s="51" t="s">
        <v>634</v>
      </c>
      <c r="L68" s="50" t="s">
        <v>14</v>
      </c>
      <c r="M68" s="50" t="str">
        <f t="shared" si="2"/>
        <v/>
      </c>
      <c r="N68" s="47"/>
      <c r="O68" s="51" t="s">
        <v>1353</v>
      </c>
      <c r="P68" s="50"/>
    </row>
    <row r="69" spans="1:16" s="52" customFormat="1" ht="18.75" customHeight="1" x14ac:dyDescent="0.2">
      <c r="A69" s="7" t="str">
        <f>IF('Příloha č. 1. '!A69=0,"",'Příloha č. 1. '!A69)</f>
        <v>Děčín</v>
      </c>
      <c r="B69" s="7" t="str">
        <f>IF('Příloha č. 1. '!B69=0,"",'Příloha č. 1. '!B69)</f>
        <v>Jetřichovice</v>
      </c>
      <c r="C69" s="7" t="str">
        <f>'Příloha č. 1. '!C69</f>
        <v>Vysoká Lípa</v>
      </c>
      <c r="D69" s="45" t="str">
        <f>'Příloha č. 1. '!P69</f>
        <v>IV</v>
      </c>
      <c r="E69" s="46" t="str">
        <f t="shared" si="0"/>
        <v>20</v>
      </c>
      <c r="F69" s="47" t="s">
        <v>687</v>
      </c>
      <c r="G69" s="51" t="s">
        <v>529</v>
      </c>
      <c r="H69" s="55" t="s">
        <v>13</v>
      </c>
      <c r="I69" s="50" t="str">
        <f t="shared" si="1"/>
        <v>25</v>
      </c>
      <c r="J69" s="47" t="s">
        <v>192</v>
      </c>
      <c r="K69" s="48" t="s">
        <v>577</v>
      </c>
      <c r="L69" s="50" t="s">
        <v>14</v>
      </c>
      <c r="M69" s="50" t="str">
        <f t="shared" si="2"/>
        <v/>
      </c>
      <c r="N69" s="47"/>
      <c r="O69" s="51" t="s">
        <v>1353</v>
      </c>
      <c r="P69" s="57"/>
    </row>
    <row r="70" spans="1:16" s="52" customFormat="1" ht="18.75" customHeight="1" x14ac:dyDescent="0.2">
      <c r="A70" s="7" t="str">
        <f>IF('Příloha č. 1. '!A70=0,"",'Příloha č. 1. '!A70)</f>
        <v>Děčín</v>
      </c>
      <c r="B70" s="7" t="str">
        <f>IF('Příloha č. 1. '!B70=0,"",'Příloha č. 1. '!B70)</f>
        <v>Jílové</v>
      </c>
      <c r="C70" s="7" t="str">
        <f>'Příloha č. 1. '!C70</f>
        <v>Jílové u Děčína</v>
      </c>
      <c r="D70" s="45" t="str">
        <f>'Příloha č. 1. '!P70</f>
        <v>II B</v>
      </c>
      <c r="E70" s="46" t="str">
        <f t="shared" ref="E70:E133" si="3">IF(D70="I A","7",IF(D70="I B","7",IF(D70="II A","10",IF(D70="II B","10",IF(D70="III A","15",IF(D70="III B","15",IF(D70="IV","20")))))))</f>
        <v>10</v>
      </c>
      <c r="F70" s="53" t="s">
        <v>192</v>
      </c>
      <c r="G70" s="54" t="s">
        <v>596</v>
      </c>
      <c r="H70" s="50" t="s">
        <v>14</v>
      </c>
      <c r="I70" s="50" t="str">
        <f t="shared" ref="I70:I133" si="4">IF(D70="I A","7",IF(D70="I B","10",IF(D70="II A","10",IF(D70="II B","15",IF(D70="III A","15",IF(D70="III B","20",IF(D70="IV","25")))))))</f>
        <v>15</v>
      </c>
      <c r="J70" s="47" t="s">
        <v>687</v>
      </c>
      <c r="K70" s="48" t="s">
        <v>523</v>
      </c>
      <c r="L70" s="55" t="s">
        <v>13</v>
      </c>
      <c r="M70" s="50" t="str">
        <f t="shared" ref="M70:M133" si="5">IF(D70="I A","10",IF(D70="I B","10",IF(D70="II A","15",IF(D70="II B","15",IF(D70="III A","20",IF(D70="III B","20",IF(D70="IV","")))))))</f>
        <v>15</v>
      </c>
      <c r="N70" s="47" t="s">
        <v>687</v>
      </c>
      <c r="O70" s="48" t="s">
        <v>523</v>
      </c>
      <c r="P70" s="55" t="s">
        <v>13</v>
      </c>
    </row>
    <row r="71" spans="1:16" s="52" customFormat="1" ht="18.75" customHeight="1" x14ac:dyDescent="0.2">
      <c r="A71" s="7" t="str">
        <f>IF('Příloha č. 1. '!A71=0,"",'Příloha č. 1. '!A71)</f>
        <v>Děčín</v>
      </c>
      <c r="B71" s="7" t="str">
        <f>IF('Příloha č. 1. '!B71=0,"",'Příloha č. 1. '!B71)</f>
        <v>Jílové</v>
      </c>
      <c r="C71" s="7" t="str">
        <f>'Příloha č. 1. '!C71</f>
        <v>Martiněves u Děčína</v>
      </c>
      <c r="D71" s="45" t="str">
        <f>'Příloha č. 1. '!P71</f>
        <v>III B</v>
      </c>
      <c r="E71" s="46" t="str">
        <f t="shared" si="3"/>
        <v>15</v>
      </c>
      <c r="F71" s="47" t="s">
        <v>687</v>
      </c>
      <c r="G71" s="48" t="s">
        <v>523</v>
      </c>
      <c r="H71" s="55" t="s">
        <v>13</v>
      </c>
      <c r="I71" s="50" t="str">
        <f t="shared" si="4"/>
        <v>20</v>
      </c>
      <c r="J71" s="53" t="s">
        <v>192</v>
      </c>
      <c r="K71" s="54" t="s">
        <v>596</v>
      </c>
      <c r="L71" s="58" t="s">
        <v>14</v>
      </c>
      <c r="M71" s="50" t="str">
        <f t="shared" si="5"/>
        <v>20</v>
      </c>
      <c r="N71" s="47" t="s">
        <v>192</v>
      </c>
      <c r="O71" s="51" t="s">
        <v>419</v>
      </c>
      <c r="P71" s="50" t="s">
        <v>14</v>
      </c>
    </row>
    <row r="72" spans="1:16" s="52" customFormat="1" ht="18.75" customHeight="1" x14ac:dyDescent="0.2">
      <c r="A72" s="7" t="str">
        <f>IF('Příloha č. 1. '!A72=0,"",'Příloha č. 1. '!A72)</f>
        <v>Děčín</v>
      </c>
      <c r="B72" s="7" t="str">
        <f>IF('Příloha č. 1. '!B72=0,"",'Příloha č. 1. '!B72)</f>
        <v>Jílové</v>
      </c>
      <c r="C72" s="7" t="str">
        <f>'Příloha č. 1. '!C72</f>
        <v>Modrá u Děčína</v>
      </c>
      <c r="D72" s="45" t="str">
        <f>'Příloha č. 1. '!P72</f>
        <v>III B</v>
      </c>
      <c r="E72" s="46" t="str">
        <f t="shared" si="3"/>
        <v>15</v>
      </c>
      <c r="F72" s="47" t="s">
        <v>192</v>
      </c>
      <c r="G72" s="48" t="s">
        <v>596</v>
      </c>
      <c r="H72" s="50" t="s">
        <v>14</v>
      </c>
      <c r="I72" s="50" t="str">
        <f t="shared" si="4"/>
        <v>20</v>
      </c>
      <c r="J72" s="53" t="s">
        <v>687</v>
      </c>
      <c r="K72" s="54" t="s">
        <v>436</v>
      </c>
      <c r="L72" s="59" t="s">
        <v>13</v>
      </c>
      <c r="M72" s="50" t="str">
        <f t="shared" si="5"/>
        <v>20</v>
      </c>
      <c r="N72" s="53" t="s">
        <v>192</v>
      </c>
      <c r="O72" s="54" t="s">
        <v>419</v>
      </c>
      <c r="P72" s="50" t="s">
        <v>14</v>
      </c>
    </row>
    <row r="73" spans="1:16" s="52" customFormat="1" ht="18.75" customHeight="1" x14ac:dyDescent="0.2">
      <c r="A73" s="7" t="str">
        <f>IF('Příloha č. 1. '!A73=0,"",'Příloha č. 1. '!A73)</f>
        <v>Děčín</v>
      </c>
      <c r="B73" s="7" t="str">
        <f>IF('Příloha č. 1. '!B73=0,"",'Příloha č. 1. '!B73)</f>
        <v>Jílové</v>
      </c>
      <c r="C73" s="7" t="str">
        <f>'Příloha č. 1. '!C73</f>
        <v>Sněžník</v>
      </c>
      <c r="D73" s="45" t="str">
        <f>'Příloha č. 1. '!P73</f>
        <v>IV</v>
      </c>
      <c r="E73" s="46" t="str">
        <f t="shared" si="3"/>
        <v>20</v>
      </c>
      <c r="F73" s="53" t="s">
        <v>687</v>
      </c>
      <c r="G73" s="54" t="s">
        <v>436</v>
      </c>
      <c r="H73" s="56" t="s">
        <v>13</v>
      </c>
      <c r="I73" s="50" t="str">
        <f t="shared" si="4"/>
        <v>25</v>
      </c>
      <c r="J73" s="47" t="s">
        <v>192</v>
      </c>
      <c r="K73" s="48" t="s">
        <v>596</v>
      </c>
      <c r="L73" s="50" t="s">
        <v>14</v>
      </c>
      <c r="M73" s="50" t="str">
        <f t="shared" si="5"/>
        <v/>
      </c>
      <c r="N73" s="47"/>
      <c r="O73" s="51" t="s">
        <v>1353</v>
      </c>
      <c r="P73" s="50"/>
    </row>
    <row r="74" spans="1:16" s="52" customFormat="1" ht="18.75" customHeight="1" x14ac:dyDescent="0.2">
      <c r="A74" s="7" t="str">
        <f>IF('Příloha č. 1. '!A74=0,"",'Příloha č. 1. '!A74)</f>
        <v>Děčín</v>
      </c>
      <c r="B74" s="7" t="str">
        <f>IF('Příloha č. 1. '!B74=0,"",'Příloha č. 1. '!B74)</f>
        <v>Jiřetín pod Jedlovou</v>
      </c>
      <c r="C74" s="7" t="str">
        <f>'Příloha č. 1. '!C74</f>
        <v>Jedlová</v>
      </c>
      <c r="D74" s="45" t="str">
        <f>'Příloha č. 1. '!P74</f>
        <v>IV</v>
      </c>
      <c r="E74" s="46" t="str">
        <f t="shared" si="3"/>
        <v>20</v>
      </c>
      <c r="F74" s="47" t="s">
        <v>687</v>
      </c>
      <c r="G74" s="48" t="s">
        <v>667</v>
      </c>
      <c r="H74" s="55" t="s">
        <v>13</v>
      </c>
      <c r="I74" s="50" t="str">
        <f t="shared" si="4"/>
        <v>25</v>
      </c>
      <c r="J74" s="47" t="s">
        <v>192</v>
      </c>
      <c r="K74" s="51" t="s">
        <v>576</v>
      </c>
      <c r="L74" s="50" t="s">
        <v>14</v>
      </c>
      <c r="M74" s="50" t="str">
        <f t="shared" si="5"/>
        <v/>
      </c>
      <c r="N74" s="47"/>
      <c r="O74" s="51" t="s">
        <v>1353</v>
      </c>
      <c r="P74" s="50"/>
    </row>
    <row r="75" spans="1:16" s="52" customFormat="1" ht="18.75" customHeight="1" x14ac:dyDescent="0.2">
      <c r="A75" s="7" t="str">
        <f>IF('Příloha č. 1. '!A75=0,"",'Příloha č. 1. '!A75)</f>
        <v>Děčín</v>
      </c>
      <c r="B75" s="7" t="str">
        <f>IF('Příloha č. 1. '!B75=0,"",'Příloha č. 1. '!B75)</f>
        <v>Jiřetín pod Jedlovou</v>
      </c>
      <c r="C75" s="7" t="str">
        <f>'Příloha č. 1. '!C75</f>
        <v>Jiřetín pod Jedlovou</v>
      </c>
      <c r="D75" s="45" t="str">
        <f>'Příloha č. 1. '!P75</f>
        <v>III A</v>
      </c>
      <c r="E75" s="46" t="str">
        <f t="shared" si="3"/>
        <v>15</v>
      </c>
      <c r="F75" s="47" t="s">
        <v>687</v>
      </c>
      <c r="G75" s="48" t="s">
        <v>667</v>
      </c>
      <c r="H75" s="55" t="s">
        <v>13</v>
      </c>
      <c r="I75" s="50" t="str">
        <f t="shared" si="4"/>
        <v>15</v>
      </c>
      <c r="J75" s="47" t="s">
        <v>192</v>
      </c>
      <c r="K75" s="51" t="s">
        <v>576</v>
      </c>
      <c r="L75" s="50" t="s">
        <v>14</v>
      </c>
      <c r="M75" s="50" t="str">
        <f t="shared" si="5"/>
        <v>20</v>
      </c>
      <c r="N75" s="47" t="s">
        <v>192</v>
      </c>
      <c r="O75" s="51" t="s">
        <v>565</v>
      </c>
      <c r="P75" s="50" t="s">
        <v>14</v>
      </c>
    </row>
    <row r="76" spans="1:16" s="52" customFormat="1" ht="18.75" customHeight="1" x14ac:dyDescent="0.2">
      <c r="A76" s="7" t="str">
        <f>IF('Příloha č. 1. '!A76=0,"",'Příloha č. 1. '!A76)</f>
        <v>Děčín</v>
      </c>
      <c r="B76" s="7" t="str">
        <f>IF('Příloha č. 1. '!B76=0,"",'Příloha č. 1. '!B76)</f>
        <v>Jiřetín pod Jedlovou</v>
      </c>
      <c r="C76" s="7" t="str">
        <f>'Příloha č. 1. '!C76</f>
        <v>Rozhled</v>
      </c>
      <c r="D76" s="45" t="str">
        <f>'Příloha č. 1. '!P76</f>
        <v>IV</v>
      </c>
      <c r="E76" s="46" t="str">
        <f t="shared" si="3"/>
        <v>20</v>
      </c>
      <c r="F76" s="47" t="s">
        <v>687</v>
      </c>
      <c r="G76" s="48" t="s">
        <v>667</v>
      </c>
      <c r="H76" s="49" t="s">
        <v>13</v>
      </c>
      <c r="I76" s="50" t="str">
        <f t="shared" si="4"/>
        <v>25</v>
      </c>
      <c r="J76" s="47" t="s">
        <v>192</v>
      </c>
      <c r="K76" s="51" t="s">
        <v>576</v>
      </c>
      <c r="L76" s="50" t="s">
        <v>14</v>
      </c>
      <c r="M76" s="50" t="str">
        <f t="shared" si="5"/>
        <v/>
      </c>
      <c r="N76" s="47"/>
      <c r="O76" s="51" t="s">
        <v>1353</v>
      </c>
      <c r="P76" s="50"/>
    </row>
    <row r="77" spans="1:16" s="52" customFormat="1" ht="18.75" customHeight="1" x14ac:dyDescent="0.2">
      <c r="A77" s="7" t="str">
        <f>IF('Příloha č. 1. '!A77=0,"",'Příloha č. 1. '!A77)</f>
        <v>Děčín</v>
      </c>
      <c r="B77" s="7" t="str">
        <f>IF('Příloha č. 1. '!B77=0,"",'Příloha č. 1. '!B77)</f>
        <v>Jiříkov</v>
      </c>
      <c r="C77" s="7" t="str">
        <f>'Příloha č. 1. '!C77</f>
        <v>Filipov u Jiříkova</v>
      </c>
      <c r="D77" s="45" t="str">
        <f>'Příloha č. 1. '!P77</f>
        <v>III A</v>
      </c>
      <c r="E77" s="46" t="str">
        <f t="shared" si="3"/>
        <v>15</v>
      </c>
      <c r="F77" s="47" t="s">
        <v>192</v>
      </c>
      <c r="G77" s="48" t="s">
        <v>605</v>
      </c>
      <c r="H77" s="55" t="s">
        <v>24</v>
      </c>
      <c r="I77" s="50" t="str">
        <f t="shared" si="4"/>
        <v>15</v>
      </c>
      <c r="J77" s="47" t="s">
        <v>687</v>
      </c>
      <c r="K77" s="51" t="s">
        <v>653</v>
      </c>
      <c r="L77" s="55" t="s">
        <v>13</v>
      </c>
      <c r="M77" s="50" t="str">
        <f t="shared" si="5"/>
        <v>20</v>
      </c>
      <c r="N77" s="47" t="s">
        <v>192</v>
      </c>
      <c r="O77" s="51" t="s">
        <v>638</v>
      </c>
      <c r="P77" s="55" t="s">
        <v>24</v>
      </c>
    </row>
    <row r="78" spans="1:16" s="52" customFormat="1" ht="18.75" customHeight="1" x14ac:dyDescent="0.2">
      <c r="A78" s="7" t="str">
        <f>IF('Příloha č. 1. '!A78=0,"",'Příloha č. 1. '!A78)</f>
        <v>Děčín</v>
      </c>
      <c r="B78" s="7" t="str">
        <f>IF('Příloha č. 1. '!B78=0,"",'Příloha č. 1. '!B78)</f>
        <v>Jiříkov</v>
      </c>
      <c r="C78" s="7" t="str">
        <f>'Příloha č. 1. '!C78</f>
        <v>Jiříkov</v>
      </c>
      <c r="D78" s="45" t="str">
        <f>'Příloha č. 1. '!P78</f>
        <v>II B</v>
      </c>
      <c r="E78" s="46" t="str">
        <f t="shared" si="3"/>
        <v>10</v>
      </c>
      <c r="F78" s="47" t="s">
        <v>192</v>
      </c>
      <c r="G78" s="48" t="s">
        <v>605</v>
      </c>
      <c r="H78" s="55" t="s">
        <v>24</v>
      </c>
      <c r="I78" s="50" t="str">
        <f t="shared" si="4"/>
        <v>15</v>
      </c>
      <c r="J78" s="47" t="s">
        <v>687</v>
      </c>
      <c r="K78" s="51" t="s">
        <v>653</v>
      </c>
      <c r="L78" s="55" t="s">
        <v>13</v>
      </c>
      <c r="M78" s="50" t="str">
        <f t="shared" si="5"/>
        <v>15</v>
      </c>
      <c r="N78" s="47" t="s">
        <v>192</v>
      </c>
      <c r="O78" s="51" t="s">
        <v>638</v>
      </c>
      <c r="P78" s="55" t="s">
        <v>24</v>
      </c>
    </row>
    <row r="79" spans="1:16" s="52" customFormat="1" ht="18.75" customHeight="1" x14ac:dyDescent="0.2">
      <c r="A79" s="7" t="str">
        <f>IF('Příloha č. 1. '!A79=0,"",'Příloha č. 1. '!A79)</f>
        <v>Děčín</v>
      </c>
      <c r="B79" s="7" t="str">
        <f>IF('Příloha č. 1. '!B79=0,"",'Příloha č. 1. '!B79)</f>
        <v>Kámen</v>
      </c>
      <c r="C79" s="7" t="str">
        <f>'Příloha č. 1. '!C79</f>
        <v>Kámen</v>
      </c>
      <c r="D79" s="45" t="str">
        <f>'Příloha č. 1. '!P79</f>
        <v>III B</v>
      </c>
      <c r="E79" s="46" t="str">
        <f t="shared" si="3"/>
        <v>15</v>
      </c>
      <c r="F79" s="47" t="s">
        <v>687</v>
      </c>
      <c r="G79" s="48" t="s">
        <v>523</v>
      </c>
      <c r="H79" s="55" t="s">
        <v>13</v>
      </c>
      <c r="I79" s="50" t="str">
        <f t="shared" si="4"/>
        <v>20</v>
      </c>
      <c r="J79" s="47" t="s">
        <v>192</v>
      </c>
      <c r="K79" s="51" t="s">
        <v>528</v>
      </c>
      <c r="L79" s="55" t="s">
        <v>233</v>
      </c>
      <c r="M79" s="50" t="str">
        <f t="shared" si="5"/>
        <v>20</v>
      </c>
      <c r="N79" s="47" t="s">
        <v>192</v>
      </c>
      <c r="O79" s="51" t="s">
        <v>621</v>
      </c>
      <c r="P79" s="50" t="s">
        <v>14</v>
      </c>
    </row>
    <row r="80" spans="1:16" s="52" customFormat="1" ht="18.75" customHeight="1" x14ac:dyDescent="0.2">
      <c r="A80" s="7" t="str">
        <f>IF('Příloha č. 1. '!A80=0,"",'Příloha č. 1. '!A80)</f>
        <v>Děčín</v>
      </c>
      <c r="B80" s="7" t="str">
        <f>IF('Příloha č. 1. '!B80=0,"",'Příloha č. 1. '!B80)</f>
        <v>Krásná Lípa</v>
      </c>
      <c r="C80" s="7" t="str">
        <f>'Příloha č. 1. '!C80</f>
        <v>Krásná Lípa</v>
      </c>
      <c r="D80" s="45" t="str">
        <f>'Příloha č. 1. '!P80</f>
        <v>II B</v>
      </c>
      <c r="E80" s="46" t="str">
        <f t="shared" si="3"/>
        <v>10</v>
      </c>
      <c r="F80" s="53" t="s">
        <v>192</v>
      </c>
      <c r="G80" s="54" t="s">
        <v>609</v>
      </c>
      <c r="H80" s="50" t="s">
        <v>14</v>
      </c>
      <c r="I80" s="50" t="str">
        <f t="shared" si="4"/>
        <v>15</v>
      </c>
      <c r="J80" s="47" t="s">
        <v>192</v>
      </c>
      <c r="K80" s="51" t="s">
        <v>638</v>
      </c>
      <c r="L80" s="55" t="s">
        <v>24</v>
      </c>
      <c r="M80" s="50" t="str">
        <f t="shared" si="5"/>
        <v>15</v>
      </c>
      <c r="N80" s="47" t="s">
        <v>687</v>
      </c>
      <c r="O80" s="51" t="s">
        <v>667</v>
      </c>
      <c r="P80" s="55" t="s">
        <v>13</v>
      </c>
    </row>
    <row r="81" spans="1:16" s="52" customFormat="1" ht="18.75" customHeight="1" x14ac:dyDescent="0.2">
      <c r="A81" s="7" t="str">
        <f>IF('Příloha č. 1. '!A81=0,"",'Příloha č. 1. '!A81)</f>
        <v>Děčín</v>
      </c>
      <c r="B81" s="7" t="str">
        <f>IF('Příloha č. 1. '!B81=0,"",'Příloha č. 1. '!B81)</f>
        <v>Krásná Lípa</v>
      </c>
      <c r="C81" s="7" t="str">
        <f>'Příloha č. 1. '!C81</f>
        <v>Krásný Buk</v>
      </c>
      <c r="D81" s="45" t="str">
        <f>'Příloha č. 1. '!P81</f>
        <v>IV</v>
      </c>
      <c r="E81" s="46" t="str">
        <f t="shared" si="3"/>
        <v>20</v>
      </c>
      <c r="F81" s="47" t="s">
        <v>192</v>
      </c>
      <c r="G81" s="48" t="s">
        <v>609</v>
      </c>
      <c r="H81" s="50" t="s">
        <v>14</v>
      </c>
      <c r="I81" s="50" t="str">
        <f t="shared" si="4"/>
        <v>25</v>
      </c>
      <c r="J81" s="47" t="s">
        <v>192</v>
      </c>
      <c r="K81" s="51" t="s">
        <v>638</v>
      </c>
      <c r="L81" s="55" t="s">
        <v>24</v>
      </c>
      <c r="M81" s="50" t="str">
        <f t="shared" si="5"/>
        <v/>
      </c>
      <c r="N81" s="47"/>
      <c r="O81" s="51" t="s">
        <v>1353</v>
      </c>
      <c r="P81" s="50"/>
    </row>
    <row r="82" spans="1:16" s="52" customFormat="1" ht="18.75" customHeight="1" x14ac:dyDescent="0.2">
      <c r="A82" s="7" t="str">
        <f>IF('Příloha č. 1. '!A82=0,"",'Příloha č. 1. '!A82)</f>
        <v>Děčín</v>
      </c>
      <c r="B82" s="7" t="str">
        <f>IF('Příloha č. 1. '!B82=0,"",'Příloha č. 1. '!B82)</f>
        <v>Krásná Lípa</v>
      </c>
      <c r="C82" s="7" t="str">
        <f>'Příloha č. 1. '!C82</f>
        <v>Kyjov u Krásné Lípy</v>
      </c>
      <c r="D82" s="45" t="str">
        <f>'Příloha č. 1. '!P82</f>
        <v>IV</v>
      </c>
      <c r="E82" s="46" t="str">
        <f t="shared" si="3"/>
        <v>20</v>
      </c>
      <c r="F82" s="47" t="s">
        <v>192</v>
      </c>
      <c r="G82" s="48" t="s">
        <v>609</v>
      </c>
      <c r="H82" s="57" t="s">
        <v>14</v>
      </c>
      <c r="I82" s="50" t="str">
        <f t="shared" si="4"/>
        <v>25</v>
      </c>
      <c r="J82" s="53" t="s">
        <v>687</v>
      </c>
      <c r="K82" s="54" t="s">
        <v>653</v>
      </c>
      <c r="L82" s="55" t="s">
        <v>13</v>
      </c>
      <c r="M82" s="50" t="str">
        <f t="shared" si="5"/>
        <v/>
      </c>
      <c r="N82" s="47"/>
      <c r="O82" s="51" t="s">
        <v>1353</v>
      </c>
      <c r="P82" s="50"/>
    </row>
    <row r="83" spans="1:16" s="52" customFormat="1" ht="18.75" customHeight="1" x14ac:dyDescent="0.2">
      <c r="A83" s="7" t="str">
        <f>IF('Příloha č. 1. '!A83=0,"",'Příloha č. 1. '!A83)</f>
        <v>Děčín</v>
      </c>
      <c r="B83" s="7" t="str">
        <f>IF('Příloha č. 1. '!B83=0,"",'Příloha č. 1. '!B83)</f>
        <v>Krásná Lípa</v>
      </c>
      <c r="C83" s="7" t="str">
        <f>'Příloha č. 1. '!C83</f>
        <v>Vlčí Hora</v>
      </c>
      <c r="D83" s="45" t="str">
        <f>'Příloha č. 1. '!P83</f>
        <v>IV</v>
      </c>
      <c r="E83" s="46" t="str">
        <f t="shared" si="3"/>
        <v>20</v>
      </c>
      <c r="F83" s="53" t="s">
        <v>687</v>
      </c>
      <c r="G83" s="54" t="s">
        <v>653</v>
      </c>
      <c r="H83" s="61" t="s">
        <v>13</v>
      </c>
      <c r="I83" s="50" t="str">
        <f t="shared" si="4"/>
        <v>25</v>
      </c>
      <c r="J83" s="47" t="s">
        <v>192</v>
      </c>
      <c r="K83" s="48" t="s">
        <v>609</v>
      </c>
      <c r="L83" s="50" t="s">
        <v>14</v>
      </c>
      <c r="M83" s="50" t="str">
        <f t="shared" si="5"/>
        <v/>
      </c>
      <c r="N83" s="47"/>
      <c r="O83" s="51" t="s">
        <v>1353</v>
      </c>
      <c r="P83" s="50"/>
    </row>
    <row r="84" spans="1:16" s="52" customFormat="1" ht="18.75" customHeight="1" x14ac:dyDescent="0.2">
      <c r="A84" s="7" t="str">
        <f>IF('Příloha č. 1. '!A84=0,"",'Příloha č. 1. '!A84)</f>
        <v>Děčín</v>
      </c>
      <c r="B84" s="7" t="str">
        <f>IF('Příloha č. 1. '!B84=0,"",'Příloha č. 1. '!B84)</f>
        <v>Krásná Lípa</v>
      </c>
      <c r="C84" s="7" t="str">
        <f>'Příloha č. 1. '!C84</f>
        <v>Zahrady</v>
      </c>
      <c r="D84" s="45" t="str">
        <f>'Příloha č. 1. '!P84</f>
        <v>IV</v>
      </c>
      <c r="E84" s="46" t="str">
        <f t="shared" si="3"/>
        <v>20</v>
      </c>
      <c r="F84" s="53" t="s">
        <v>687</v>
      </c>
      <c r="G84" s="54" t="s">
        <v>653</v>
      </c>
      <c r="H84" s="61" t="s">
        <v>13</v>
      </c>
      <c r="I84" s="50" t="str">
        <f t="shared" si="4"/>
        <v>25</v>
      </c>
      <c r="J84" s="47" t="s">
        <v>192</v>
      </c>
      <c r="K84" s="48" t="s">
        <v>609</v>
      </c>
      <c r="L84" s="50" t="s">
        <v>14</v>
      </c>
      <c r="M84" s="50" t="str">
        <f t="shared" si="5"/>
        <v/>
      </c>
      <c r="N84" s="47"/>
      <c r="O84" s="51" t="s">
        <v>1353</v>
      </c>
      <c r="P84" s="50"/>
    </row>
    <row r="85" spans="1:16" s="52" customFormat="1" ht="18.75" customHeight="1" x14ac:dyDescent="0.2">
      <c r="A85" s="7" t="str">
        <f>IF('Příloha č. 1. '!A85=0,"",'Příloha č. 1. '!A85)</f>
        <v>Děčín</v>
      </c>
      <c r="B85" s="7" t="str">
        <f>IF('Příloha č. 1. '!B85=0,"",'Příloha č. 1. '!B85)</f>
        <v>Kunratice</v>
      </c>
      <c r="C85" s="7" t="str">
        <f>'Příloha č. 1. '!C85</f>
        <v>Kunratice u České Kamenice</v>
      </c>
      <c r="D85" s="45" t="str">
        <f>'Příloha č. 1. '!P85</f>
        <v>III B</v>
      </c>
      <c r="E85" s="46" t="str">
        <f t="shared" si="3"/>
        <v>15</v>
      </c>
      <c r="F85" s="47" t="s">
        <v>687</v>
      </c>
      <c r="G85" s="51" t="s">
        <v>529</v>
      </c>
      <c r="H85" s="49" t="s">
        <v>13</v>
      </c>
      <c r="I85" s="50" t="str">
        <f t="shared" si="4"/>
        <v>20</v>
      </c>
      <c r="J85" s="47" t="s">
        <v>192</v>
      </c>
      <c r="K85" s="51" t="s">
        <v>529</v>
      </c>
      <c r="L85" s="50" t="s">
        <v>14</v>
      </c>
      <c r="M85" s="50" t="str">
        <f t="shared" si="5"/>
        <v>20</v>
      </c>
      <c r="N85" s="53" t="s">
        <v>192</v>
      </c>
      <c r="O85" s="54" t="s">
        <v>634</v>
      </c>
      <c r="P85" s="50" t="s">
        <v>14</v>
      </c>
    </row>
    <row r="86" spans="1:16" s="52" customFormat="1" ht="18.75" customHeight="1" x14ac:dyDescent="0.2">
      <c r="A86" s="7" t="str">
        <f>IF('Příloha č. 1. '!A86=0,"",'Příloha č. 1. '!A86)</f>
        <v>Děčín</v>
      </c>
      <c r="B86" s="7" t="str">
        <f>IF('Příloha č. 1. '!B86=0,"",'Příloha č. 1. '!B86)</f>
        <v>Kunratice</v>
      </c>
      <c r="C86" s="7" t="str">
        <f>'Příloha č. 1. '!C86</f>
        <v>Studený u Kunratic</v>
      </c>
      <c r="D86" s="45" t="str">
        <f>'Příloha č. 1. '!P86</f>
        <v>IV</v>
      </c>
      <c r="E86" s="46" t="str">
        <f t="shared" si="3"/>
        <v>20</v>
      </c>
      <c r="F86" s="47" t="s">
        <v>687</v>
      </c>
      <c r="G86" s="51" t="s">
        <v>529</v>
      </c>
      <c r="H86" s="49" t="s">
        <v>13</v>
      </c>
      <c r="I86" s="50" t="str">
        <f t="shared" si="4"/>
        <v>25</v>
      </c>
      <c r="J86" s="47" t="s">
        <v>192</v>
      </c>
      <c r="K86" s="51" t="s">
        <v>529</v>
      </c>
      <c r="L86" s="50" t="s">
        <v>14</v>
      </c>
      <c r="M86" s="50" t="str">
        <f t="shared" si="5"/>
        <v/>
      </c>
      <c r="N86" s="47"/>
      <c r="O86" s="48" t="s">
        <v>1353</v>
      </c>
      <c r="P86" s="50"/>
    </row>
    <row r="87" spans="1:16" s="52" customFormat="1" ht="18.75" customHeight="1" x14ac:dyDescent="0.2">
      <c r="A87" s="7" t="str">
        <f>IF('Příloha č. 1. '!A87=0,"",'Příloha č. 1. '!A87)</f>
        <v>Děčín</v>
      </c>
      <c r="B87" s="7" t="str">
        <f>IF('Příloha č. 1. '!B87=0,"",'Příloha č. 1. '!B87)</f>
        <v>Kytlice</v>
      </c>
      <c r="C87" s="7" t="str">
        <f>'Příloha č. 1. '!C87</f>
        <v>Dolní Falknov</v>
      </c>
      <c r="D87" s="45" t="str">
        <f>'Příloha č. 1. '!P87</f>
        <v>IV</v>
      </c>
      <c r="E87" s="46" t="str">
        <f t="shared" si="3"/>
        <v>20</v>
      </c>
      <c r="F87" s="47" t="s">
        <v>687</v>
      </c>
      <c r="G87" s="51" t="s">
        <v>529</v>
      </c>
      <c r="H87" s="49" t="s">
        <v>13</v>
      </c>
      <c r="I87" s="50" t="str">
        <f t="shared" si="4"/>
        <v>25</v>
      </c>
      <c r="J87" s="47" t="s">
        <v>192</v>
      </c>
      <c r="K87" s="51" t="s">
        <v>617</v>
      </c>
      <c r="L87" s="50" t="s">
        <v>14</v>
      </c>
      <c r="M87" s="50" t="str">
        <f t="shared" si="5"/>
        <v/>
      </c>
      <c r="N87" s="47"/>
      <c r="O87" s="51" t="s">
        <v>1353</v>
      </c>
      <c r="P87" s="50"/>
    </row>
    <row r="88" spans="1:16" s="52" customFormat="1" ht="18.75" customHeight="1" x14ac:dyDescent="0.2">
      <c r="A88" s="7" t="str">
        <f>IF('Příloha č. 1. '!A88=0,"",'Příloha č. 1. '!A88)</f>
        <v>Děčín</v>
      </c>
      <c r="B88" s="7" t="str">
        <f>IF('Příloha č. 1. '!B88=0,"",'Příloha č. 1. '!B88)</f>
        <v>Kytlice</v>
      </c>
      <c r="C88" s="7" t="str">
        <f>'Příloha č. 1. '!C88</f>
        <v>Falknov</v>
      </c>
      <c r="D88" s="45" t="str">
        <f>'Příloha č. 1. '!P88</f>
        <v>III B</v>
      </c>
      <c r="E88" s="46" t="str">
        <f t="shared" si="3"/>
        <v>15</v>
      </c>
      <c r="F88" s="47" t="s">
        <v>687</v>
      </c>
      <c r="G88" s="51" t="s">
        <v>529</v>
      </c>
      <c r="H88" s="49" t="s">
        <v>13</v>
      </c>
      <c r="I88" s="50" t="str">
        <f t="shared" si="4"/>
        <v>20</v>
      </c>
      <c r="J88" s="47" t="s">
        <v>192</v>
      </c>
      <c r="K88" s="51" t="s">
        <v>617</v>
      </c>
      <c r="L88" s="50" t="s">
        <v>14</v>
      </c>
      <c r="M88" s="50" t="str">
        <f t="shared" si="5"/>
        <v>20</v>
      </c>
      <c r="N88" s="47" t="s">
        <v>192</v>
      </c>
      <c r="O88" s="51" t="s">
        <v>694</v>
      </c>
      <c r="P88" s="50" t="s">
        <v>214</v>
      </c>
    </row>
    <row r="89" spans="1:16" s="52" customFormat="1" ht="18.75" customHeight="1" x14ac:dyDescent="0.2">
      <c r="A89" s="7" t="str">
        <f>IF('Příloha č. 1. '!A89=0,"",'Příloha č. 1. '!A89)</f>
        <v>Děčín</v>
      </c>
      <c r="B89" s="7" t="str">
        <f>IF('Příloha č. 1. '!B89=0,"",'Příloha č. 1. '!B89)</f>
        <v>Kytlice</v>
      </c>
      <c r="C89" s="7" t="str">
        <f>'Příloha č. 1. '!C89</f>
        <v>Kytlické Mlýny</v>
      </c>
      <c r="D89" s="45" t="str">
        <f>'Příloha č. 1. '!P89</f>
        <v>IV</v>
      </c>
      <c r="E89" s="46" t="str">
        <f t="shared" si="3"/>
        <v>20</v>
      </c>
      <c r="F89" s="47" t="s">
        <v>687</v>
      </c>
      <c r="G89" s="51" t="s">
        <v>529</v>
      </c>
      <c r="H89" s="49" t="s">
        <v>13</v>
      </c>
      <c r="I89" s="50" t="str">
        <f t="shared" si="4"/>
        <v>25</v>
      </c>
      <c r="J89" s="47" t="s">
        <v>192</v>
      </c>
      <c r="K89" s="51" t="s">
        <v>617</v>
      </c>
      <c r="L89" s="50" t="s">
        <v>14</v>
      </c>
      <c r="M89" s="50" t="str">
        <f t="shared" si="5"/>
        <v/>
      </c>
      <c r="N89" s="47"/>
      <c r="O89" s="51" t="s">
        <v>1353</v>
      </c>
      <c r="P89" s="50"/>
    </row>
    <row r="90" spans="1:16" s="52" customFormat="1" ht="18.75" customHeight="1" x14ac:dyDescent="0.2">
      <c r="A90" s="7" t="str">
        <f>IF('Příloha č. 1. '!A90=0,"",'Příloha č. 1. '!A90)</f>
        <v>Děčín</v>
      </c>
      <c r="B90" s="7" t="str">
        <f>IF('Příloha č. 1. '!B90=0,"",'Příloha č. 1. '!B90)</f>
        <v>Labská Stráň</v>
      </c>
      <c r="C90" s="7" t="str">
        <f>'Příloha č. 1. '!C90</f>
        <v>Labská Stráň</v>
      </c>
      <c r="D90" s="45" t="str">
        <f>'Příloha č. 1. '!P90</f>
        <v>III B</v>
      </c>
      <c r="E90" s="46" t="str">
        <f t="shared" si="3"/>
        <v>15</v>
      </c>
      <c r="F90" s="47" t="s">
        <v>192</v>
      </c>
      <c r="G90" s="48" t="s">
        <v>621</v>
      </c>
      <c r="H90" s="57" t="s">
        <v>14</v>
      </c>
      <c r="I90" s="50" t="str">
        <f t="shared" si="4"/>
        <v>20</v>
      </c>
      <c r="J90" s="47" t="s">
        <v>687</v>
      </c>
      <c r="K90" s="51" t="s">
        <v>523</v>
      </c>
      <c r="L90" s="55" t="s">
        <v>13</v>
      </c>
      <c r="M90" s="50" t="str">
        <f t="shared" si="5"/>
        <v>20</v>
      </c>
      <c r="N90" s="47" t="s">
        <v>689</v>
      </c>
      <c r="O90" s="48" t="s">
        <v>523</v>
      </c>
      <c r="P90" s="57" t="s">
        <v>13</v>
      </c>
    </row>
    <row r="91" spans="1:16" s="52" customFormat="1" ht="18.75" customHeight="1" x14ac:dyDescent="0.2">
      <c r="A91" s="7" t="str">
        <f>IF('Příloha č. 1. '!A91=0,"",'Příloha č. 1. '!A91)</f>
        <v>Děčín</v>
      </c>
      <c r="B91" s="7" t="str">
        <f>IF('Příloha č. 1. '!B91=0,"",'Příloha č. 1. '!B91)</f>
        <v>Lipová</v>
      </c>
      <c r="C91" s="7" t="str">
        <f>'Příloha č. 1. '!C91</f>
        <v>Lipová u Šluknova</v>
      </c>
      <c r="D91" s="45" t="str">
        <f>'Příloha č. 1. '!P91</f>
        <v>III B</v>
      </c>
      <c r="E91" s="46" t="str">
        <f t="shared" si="3"/>
        <v>15</v>
      </c>
      <c r="F91" s="47" t="s">
        <v>687</v>
      </c>
      <c r="G91" s="51" t="s">
        <v>653</v>
      </c>
      <c r="H91" s="55" t="s">
        <v>13</v>
      </c>
      <c r="I91" s="50" t="str">
        <f t="shared" si="4"/>
        <v>20</v>
      </c>
      <c r="J91" s="47" t="s">
        <v>192</v>
      </c>
      <c r="K91" s="51" t="s">
        <v>673</v>
      </c>
      <c r="L91" s="50" t="s">
        <v>24</v>
      </c>
      <c r="M91" s="50" t="str">
        <f t="shared" si="5"/>
        <v>20</v>
      </c>
      <c r="N91" s="47" t="s">
        <v>192</v>
      </c>
      <c r="O91" s="51" t="s">
        <v>31</v>
      </c>
      <c r="P91" s="50" t="s">
        <v>14</v>
      </c>
    </row>
    <row r="92" spans="1:16" s="52" customFormat="1" ht="18.75" customHeight="1" x14ac:dyDescent="0.2">
      <c r="A92" s="7" t="str">
        <f>IF('Příloha č. 1. '!A92=0,"",'Příloha č. 1. '!A92)</f>
        <v>Děčín</v>
      </c>
      <c r="B92" s="7" t="str">
        <f>IF('Příloha č. 1. '!B92=0,"",'Příloha č. 1. '!B92)</f>
        <v>Lipová</v>
      </c>
      <c r="C92" s="7" t="str">
        <f>'Příloha č. 1. '!C92</f>
        <v>Liščí</v>
      </c>
      <c r="D92" s="45" t="str">
        <f>'Příloha č. 1. '!P92</f>
        <v>IV</v>
      </c>
      <c r="E92" s="46" t="str">
        <f t="shared" si="3"/>
        <v>20</v>
      </c>
      <c r="F92" s="47" t="s">
        <v>687</v>
      </c>
      <c r="G92" s="51" t="s">
        <v>653</v>
      </c>
      <c r="H92" s="55" t="s">
        <v>13</v>
      </c>
      <c r="I92" s="50" t="str">
        <f t="shared" si="4"/>
        <v>25</v>
      </c>
      <c r="J92" s="47" t="s">
        <v>192</v>
      </c>
      <c r="K92" s="51" t="s">
        <v>673</v>
      </c>
      <c r="L92" s="50" t="s">
        <v>24</v>
      </c>
      <c r="M92" s="50" t="str">
        <f t="shared" si="5"/>
        <v/>
      </c>
      <c r="N92" s="47"/>
      <c r="O92" s="51" t="s">
        <v>1353</v>
      </c>
      <c r="P92" s="50"/>
    </row>
    <row r="93" spans="1:16" s="52" customFormat="1" ht="18.75" customHeight="1" x14ac:dyDescent="0.2">
      <c r="A93" s="7" t="str">
        <f>IF('Příloha č. 1. '!A93=0,"",'Příloha č. 1. '!A93)</f>
        <v>Děčín</v>
      </c>
      <c r="B93" s="7" t="str">
        <f>IF('Příloha č. 1. '!B93=0,"",'Příloha č. 1. '!B93)</f>
        <v>Lobendava</v>
      </c>
      <c r="C93" s="7" t="str">
        <f>'Příloha č. 1. '!C93</f>
        <v>Lobendava</v>
      </c>
      <c r="D93" s="45" t="str">
        <f>'Příloha č. 1. '!P93</f>
        <v>III A</v>
      </c>
      <c r="E93" s="46" t="str">
        <f t="shared" si="3"/>
        <v>15</v>
      </c>
      <c r="F93" s="47" t="s">
        <v>687</v>
      </c>
      <c r="G93" s="51" t="s">
        <v>653</v>
      </c>
      <c r="H93" s="49" t="s">
        <v>13</v>
      </c>
      <c r="I93" s="50" t="str">
        <f t="shared" si="4"/>
        <v>15</v>
      </c>
      <c r="J93" s="53" t="s">
        <v>192</v>
      </c>
      <c r="K93" s="51" t="s">
        <v>673</v>
      </c>
      <c r="L93" s="50" t="s">
        <v>24</v>
      </c>
      <c r="M93" s="50" t="str">
        <f t="shared" si="5"/>
        <v>20</v>
      </c>
      <c r="N93" s="53" t="s">
        <v>192</v>
      </c>
      <c r="O93" s="48" t="s">
        <v>566</v>
      </c>
      <c r="P93" s="57" t="s">
        <v>14</v>
      </c>
    </row>
    <row r="94" spans="1:16" s="52" customFormat="1" ht="18.75" customHeight="1" x14ac:dyDescent="0.2">
      <c r="A94" s="7" t="str">
        <f>IF('Příloha č. 1. '!A94=0,"",'Příloha č. 1. '!A94)</f>
        <v>Děčín</v>
      </c>
      <c r="B94" s="7" t="str">
        <f>IF('Příloha č. 1. '!B94=0,"",'Příloha č. 1. '!B94)</f>
        <v>Lobendava</v>
      </c>
      <c r="C94" s="7" t="str">
        <f>'Příloha č. 1. '!C94</f>
        <v>Severní</v>
      </c>
      <c r="D94" s="45" t="str">
        <f>'Příloha č. 1. '!P94</f>
        <v>IV</v>
      </c>
      <c r="E94" s="46" t="str">
        <f t="shared" si="3"/>
        <v>20</v>
      </c>
      <c r="F94" s="47" t="s">
        <v>687</v>
      </c>
      <c r="G94" s="51" t="s">
        <v>653</v>
      </c>
      <c r="H94" s="49" t="s">
        <v>13</v>
      </c>
      <c r="I94" s="50" t="str">
        <f t="shared" si="4"/>
        <v>25</v>
      </c>
      <c r="J94" s="53" t="s">
        <v>192</v>
      </c>
      <c r="K94" s="51" t="s">
        <v>673</v>
      </c>
      <c r="L94" s="50" t="s">
        <v>24</v>
      </c>
      <c r="M94" s="50" t="str">
        <f t="shared" si="5"/>
        <v/>
      </c>
      <c r="N94" s="53"/>
      <c r="O94" s="54" t="s">
        <v>1353</v>
      </c>
      <c r="P94" s="50"/>
    </row>
    <row r="95" spans="1:16" s="52" customFormat="1" ht="18.75" customHeight="1" x14ac:dyDescent="0.2">
      <c r="A95" s="7" t="str">
        <f>IF('Příloha č. 1. '!A95=0,"",'Příloha č. 1. '!A95)</f>
        <v>Děčín</v>
      </c>
      <c r="B95" s="7" t="str">
        <f>IF('Příloha č. 1. '!B95=0,"",'Příloha č. 1. '!B95)</f>
        <v>Ludvíkovice</v>
      </c>
      <c r="C95" s="7" t="str">
        <f>'Příloha č. 1. '!C95</f>
        <v>Ludvíkovice</v>
      </c>
      <c r="D95" s="45" t="str">
        <f>'Příloha č. 1. '!P95</f>
        <v>III B</v>
      </c>
      <c r="E95" s="46" t="str">
        <f t="shared" si="3"/>
        <v>15</v>
      </c>
      <c r="F95" s="47" t="s">
        <v>687</v>
      </c>
      <c r="G95" s="48" t="s">
        <v>523</v>
      </c>
      <c r="H95" s="49" t="s">
        <v>13</v>
      </c>
      <c r="I95" s="50" t="str">
        <f t="shared" si="4"/>
        <v>20</v>
      </c>
      <c r="J95" s="47" t="s">
        <v>192</v>
      </c>
      <c r="K95" s="51" t="s">
        <v>528</v>
      </c>
      <c r="L95" s="55" t="s">
        <v>233</v>
      </c>
      <c r="M95" s="50" t="str">
        <f t="shared" si="5"/>
        <v>20</v>
      </c>
      <c r="N95" s="47" t="s">
        <v>192</v>
      </c>
      <c r="O95" s="51" t="s">
        <v>693</v>
      </c>
      <c r="P95" s="50" t="s">
        <v>14</v>
      </c>
    </row>
    <row r="96" spans="1:16" s="52" customFormat="1" ht="18.75" customHeight="1" x14ac:dyDescent="0.2">
      <c r="A96" s="7" t="str">
        <f>IF('Příloha č. 1. '!A96=0,"",'Příloha č. 1. '!A96)</f>
        <v>Děčín</v>
      </c>
      <c r="B96" s="7" t="str">
        <f>IF('Příloha č. 1. '!B96=0,"",'Příloha č. 1. '!B96)</f>
        <v>Malá Veleň</v>
      </c>
      <c r="C96" s="7" t="str">
        <f>'Příloha č. 1. '!C96</f>
        <v>Malá Veleň</v>
      </c>
      <c r="D96" s="45" t="str">
        <f>'Příloha č. 1. '!P96</f>
        <v>III B</v>
      </c>
      <c r="E96" s="46" t="str">
        <f t="shared" si="3"/>
        <v>15</v>
      </c>
      <c r="F96" s="47" t="s">
        <v>687</v>
      </c>
      <c r="G96" s="48" t="s">
        <v>523</v>
      </c>
      <c r="H96" s="49" t="s">
        <v>13</v>
      </c>
      <c r="I96" s="50" t="str">
        <f t="shared" si="4"/>
        <v>20</v>
      </c>
      <c r="J96" s="47" t="s">
        <v>194</v>
      </c>
      <c r="K96" s="51" t="s">
        <v>688</v>
      </c>
      <c r="L96" s="50" t="s">
        <v>14</v>
      </c>
      <c r="M96" s="50" t="str">
        <f t="shared" si="5"/>
        <v>20</v>
      </c>
      <c r="N96" s="47" t="s">
        <v>192</v>
      </c>
      <c r="O96" s="51" t="s">
        <v>575</v>
      </c>
      <c r="P96" s="50" t="s">
        <v>14</v>
      </c>
    </row>
    <row r="97" spans="1:16" s="52" customFormat="1" ht="18.75" customHeight="1" x14ac:dyDescent="0.2">
      <c r="A97" s="7" t="str">
        <f>IF('Příloha č. 1. '!A97=0,"",'Příloha č. 1. '!A97)</f>
        <v>Děčín</v>
      </c>
      <c r="B97" s="7" t="str">
        <f>IF('Příloha č. 1. '!B97=0,"",'Příloha č. 1. '!B97)</f>
        <v>Malšovice</v>
      </c>
      <c r="C97" s="7" t="str">
        <f>'Příloha č. 1. '!C97</f>
        <v>Borek u Děčína</v>
      </c>
      <c r="D97" s="45" t="str">
        <f>'Příloha č. 1. '!P97</f>
        <v>IV</v>
      </c>
      <c r="E97" s="46" t="str">
        <f t="shared" si="3"/>
        <v>20</v>
      </c>
      <c r="F97" s="47" t="s">
        <v>687</v>
      </c>
      <c r="G97" s="48" t="s">
        <v>523</v>
      </c>
      <c r="H97" s="49" t="s">
        <v>13</v>
      </c>
      <c r="I97" s="50" t="str">
        <f t="shared" si="4"/>
        <v>25</v>
      </c>
      <c r="J97" s="47" t="s">
        <v>192</v>
      </c>
      <c r="K97" s="51" t="s">
        <v>560</v>
      </c>
      <c r="L97" s="55" t="s">
        <v>233</v>
      </c>
      <c r="M97" s="50" t="str">
        <f t="shared" si="5"/>
        <v/>
      </c>
      <c r="N97" s="47"/>
      <c r="O97" s="51" t="s">
        <v>1353</v>
      </c>
      <c r="P97" s="50"/>
    </row>
    <row r="98" spans="1:16" s="52" customFormat="1" ht="18.75" customHeight="1" x14ac:dyDescent="0.2">
      <c r="A98" s="7" t="str">
        <f>IF('Příloha č. 1. '!A98=0,"",'Příloha č. 1. '!A98)</f>
        <v>Děčín</v>
      </c>
      <c r="B98" s="7" t="str">
        <f>IF('Příloha č. 1. '!B98=0,"",'Příloha č. 1. '!B98)</f>
        <v>Malšovice</v>
      </c>
      <c r="C98" s="7" t="str">
        <f>'Příloha č. 1. '!C98</f>
        <v>Hliněná</v>
      </c>
      <c r="D98" s="45" t="str">
        <f>'Příloha č. 1. '!P98</f>
        <v>IV</v>
      </c>
      <c r="E98" s="46" t="str">
        <f t="shared" si="3"/>
        <v>20</v>
      </c>
      <c r="F98" s="47" t="s">
        <v>687</v>
      </c>
      <c r="G98" s="48" t="s">
        <v>523</v>
      </c>
      <c r="H98" s="49" t="s">
        <v>13</v>
      </c>
      <c r="I98" s="50" t="str">
        <f t="shared" si="4"/>
        <v>25</v>
      </c>
      <c r="J98" s="47" t="s">
        <v>192</v>
      </c>
      <c r="K98" s="51" t="s">
        <v>560</v>
      </c>
      <c r="L98" s="55" t="s">
        <v>233</v>
      </c>
      <c r="M98" s="50" t="str">
        <f t="shared" si="5"/>
        <v/>
      </c>
      <c r="N98" s="47"/>
      <c r="O98" s="51" t="s">
        <v>1353</v>
      </c>
      <c r="P98" s="50"/>
    </row>
    <row r="99" spans="1:16" s="52" customFormat="1" ht="18.75" customHeight="1" x14ac:dyDescent="0.2">
      <c r="A99" s="7" t="str">
        <f>IF('Příloha č. 1. '!A99=0,"",'Příloha č. 1. '!A99)</f>
        <v>Děčín</v>
      </c>
      <c r="B99" s="7" t="str">
        <f>IF('Příloha č. 1. '!B99=0,"",'Příloha č. 1. '!B99)</f>
        <v>Malšovice</v>
      </c>
      <c r="C99" s="7" t="str">
        <f>'Příloha č. 1. '!C99</f>
        <v>Javory</v>
      </c>
      <c r="D99" s="45" t="str">
        <f>'Příloha č. 1. '!P99</f>
        <v>IV</v>
      </c>
      <c r="E99" s="46" t="str">
        <f t="shared" si="3"/>
        <v>20</v>
      </c>
      <c r="F99" s="47" t="s">
        <v>687</v>
      </c>
      <c r="G99" s="48" t="s">
        <v>523</v>
      </c>
      <c r="H99" s="49" t="s">
        <v>13</v>
      </c>
      <c r="I99" s="50" t="str">
        <f t="shared" si="4"/>
        <v>25</v>
      </c>
      <c r="J99" s="47" t="s">
        <v>192</v>
      </c>
      <c r="K99" s="51" t="s">
        <v>560</v>
      </c>
      <c r="L99" s="55" t="s">
        <v>233</v>
      </c>
      <c r="M99" s="50" t="str">
        <f t="shared" si="5"/>
        <v/>
      </c>
      <c r="N99" s="47"/>
      <c r="O99" s="51" t="s">
        <v>1353</v>
      </c>
      <c r="P99" s="50"/>
    </row>
    <row r="100" spans="1:16" s="52" customFormat="1" ht="18.75" customHeight="1" x14ac:dyDescent="0.2">
      <c r="A100" s="7" t="str">
        <f>IF('Příloha č. 1. '!A100=0,"",'Příloha č. 1. '!A100)</f>
        <v>Děčín</v>
      </c>
      <c r="B100" s="7" t="str">
        <f>IF('Příloha č. 1. '!B100=0,"",'Příloha č. 1. '!B100)</f>
        <v>Malšovice</v>
      </c>
      <c r="C100" s="7" t="str">
        <f>'Příloha č. 1. '!C100</f>
        <v>Malšovice</v>
      </c>
      <c r="D100" s="45" t="str">
        <f>'Příloha č. 1. '!P100</f>
        <v>III A</v>
      </c>
      <c r="E100" s="46" t="str">
        <f t="shared" si="3"/>
        <v>15</v>
      </c>
      <c r="F100" s="47" t="s">
        <v>687</v>
      </c>
      <c r="G100" s="54" t="s">
        <v>523</v>
      </c>
      <c r="H100" s="59" t="s">
        <v>13</v>
      </c>
      <c r="I100" s="58" t="str">
        <f t="shared" si="4"/>
        <v>15</v>
      </c>
      <c r="J100" s="53" t="s">
        <v>192</v>
      </c>
      <c r="K100" s="54" t="s">
        <v>560</v>
      </c>
      <c r="L100" s="56" t="s">
        <v>233</v>
      </c>
      <c r="M100" s="58" t="str">
        <f t="shared" si="5"/>
        <v>20</v>
      </c>
      <c r="N100" s="53" t="s">
        <v>192</v>
      </c>
      <c r="O100" s="54" t="s">
        <v>690</v>
      </c>
      <c r="P100" s="50" t="s">
        <v>14</v>
      </c>
    </row>
    <row r="101" spans="1:16" s="52" customFormat="1" ht="18.75" customHeight="1" x14ac:dyDescent="0.2">
      <c r="A101" s="7" t="str">
        <f>IF('Příloha č. 1. '!A101=0,"",'Příloha č. 1. '!A101)</f>
        <v>Děčín</v>
      </c>
      <c r="B101" s="7" t="str">
        <f>IF('Příloha č. 1. '!B101=0,"",'Příloha č. 1. '!B101)</f>
        <v>Malšovice</v>
      </c>
      <c r="C101" s="7" t="str">
        <f>'Příloha č. 1. '!C101</f>
        <v>Stará Bohyně</v>
      </c>
      <c r="D101" s="45" t="str">
        <f>'Příloha č. 1. '!P101</f>
        <v>IV</v>
      </c>
      <c r="E101" s="46" t="str">
        <f t="shared" si="3"/>
        <v>20</v>
      </c>
      <c r="F101" s="47" t="s">
        <v>687</v>
      </c>
      <c r="G101" s="54" t="s">
        <v>523</v>
      </c>
      <c r="H101" s="59" t="s">
        <v>13</v>
      </c>
      <c r="I101" s="58" t="str">
        <f t="shared" si="4"/>
        <v>25</v>
      </c>
      <c r="J101" s="53" t="s">
        <v>192</v>
      </c>
      <c r="K101" s="54" t="s">
        <v>560</v>
      </c>
      <c r="L101" s="56" t="s">
        <v>233</v>
      </c>
      <c r="M101" s="58" t="str">
        <f t="shared" si="5"/>
        <v/>
      </c>
      <c r="N101" s="53"/>
      <c r="O101" s="54" t="s">
        <v>1353</v>
      </c>
      <c r="P101" s="50"/>
    </row>
    <row r="102" spans="1:16" s="52" customFormat="1" ht="18.75" customHeight="1" x14ac:dyDescent="0.2">
      <c r="A102" s="7" t="str">
        <f>IF('Příloha č. 1. '!A102=0,"",'Příloha č. 1. '!A102)</f>
        <v>Děčín</v>
      </c>
      <c r="B102" s="7" t="str">
        <f>IF('Příloha č. 1. '!B102=0,"",'Příloha č. 1. '!B102)</f>
        <v>Markvartice</v>
      </c>
      <c r="C102" s="7" t="str">
        <f>'Příloha č. 1. '!C102</f>
        <v>Markvartice u Děčína</v>
      </c>
      <c r="D102" s="45" t="str">
        <f>'Příloha č. 1. '!P102</f>
        <v>III B</v>
      </c>
      <c r="E102" s="46" t="str">
        <f t="shared" si="3"/>
        <v>15</v>
      </c>
      <c r="F102" s="47" t="s">
        <v>687</v>
      </c>
      <c r="G102" s="54" t="s">
        <v>529</v>
      </c>
      <c r="H102" s="59" t="s">
        <v>13</v>
      </c>
      <c r="I102" s="58" t="str">
        <f t="shared" si="4"/>
        <v>20</v>
      </c>
      <c r="J102" s="53" t="s">
        <v>192</v>
      </c>
      <c r="K102" s="54" t="s">
        <v>634</v>
      </c>
      <c r="L102" s="58" t="s">
        <v>14</v>
      </c>
      <c r="M102" s="58" t="str">
        <f t="shared" si="5"/>
        <v>20</v>
      </c>
      <c r="N102" s="53" t="s">
        <v>192</v>
      </c>
      <c r="O102" s="54" t="s">
        <v>575</v>
      </c>
      <c r="P102" s="50" t="s">
        <v>14</v>
      </c>
    </row>
    <row r="103" spans="1:16" s="52" customFormat="1" ht="18.75" customHeight="1" x14ac:dyDescent="0.2">
      <c r="A103" s="7" t="str">
        <f>IF('Příloha č. 1. '!A103=0,"",'Příloha č. 1. '!A103)</f>
        <v>Děčín</v>
      </c>
      <c r="B103" s="7" t="str">
        <f>IF('Příloha č. 1. '!B103=0,"",'Příloha č. 1. '!B103)</f>
        <v>Merboltice</v>
      </c>
      <c r="C103" s="7" t="str">
        <f>'Příloha č. 1. '!C103</f>
        <v>Merboltice</v>
      </c>
      <c r="D103" s="45" t="str">
        <f>'Příloha č. 1. '!P103</f>
        <v>III A</v>
      </c>
      <c r="E103" s="46" t="str">
        <f t="shared" si="3"/>
        <v>15</v>
      </c>
      <c r="F103" s="53" t="s">
        <v>192</v>
      </c>
      <c r="G103" s="54" t="s">
        <v>676</v>
      </c>
      <c r="H103" s="61" t="s">
        <v>14</v>
      </c>
      <c r="I103" s="58" t="str">
        <f t="shared" si="4"/>
        <v>15</v>
      </c>
      <c r="J103" s="53" t="s">
        <v>687</v>
      </c>
      <c r="K103" s="54" t="s">
        <v>695</v>
      </c>
      <c r="L103" s="56" t="s">
        <v>13</v>
      </c>
      <c r="M103" s="58" t="str">
        <f t="shared" si="5"/>
        <v>20</v>
      </c>
      <c r="N103" s="53" t="s">
        <v>192</v>
      </c>
      <c r="O103" s="54" t="s">
        <v>696</v>
      </c>
      <c r="P103" s="50" t="s">
        <v>14</v>
      </c>
    </row>
    <row r="104" spans="1:16" s="52" customFormat="1" ht="18.75" customHeight="1" x14ac:dyDescent="0.2">
      <c r="A104" s="7" t="str">
        <f>IF('Příloha č. 1. '!A104=0,"",'Příloha č. 1. '!A104)</f>
        <v>Děčín</v>
      </c>
      <c r="B104" s="7" t="str">
        <f>IF('Příloha č. 1. '!B104=0,"",'Příloha č. 1. '!B104)</f>
        <v>Mikulášovice</v>
      </c>
      <c r="C104" s="7" t="str">
        <f>'Příloha č. 1. '!C104</f>
        <v>Mikulášovice</v>
      </c>
      <c r="D104" s="45" t="str">
        <f>'Příloha č. 1. '!P104</f>
        <v>III A</v>
      </c>
      <c r="E104" s="46" t="str">
        <f t="shared" si="3"/>
        <v>15</v>
      </c>
      <c r="F104" s="47" t="s">
        <v>192</v>
      </c>
      <c r="G104" s="54" t="s">
        <v>637</v>
      </c>
      <c r="H104" s="58" t="s">
        <v>14</v>
      </c>
      <c r="I104" s="58" t="str">
        <f t="shared" si="4"/>
        <v>15</v>
      </c>
      <c r="J104" s="53" t="s">
        <v>192</v>
      </c>
      <c r="K104" s="54" t="s">
        <v>673</v>
      </c>
      <c r="L104" s="58" t="s">
        <v>24</v>
      </c>
      <c r="M104" s="58" t="str">
        <f t="shared" si="5"/>
        <v>20</v>
      </c>
      <c r="N104" s="53" t="s">
        <v>687</v>
      </c>
      <c r="O104" s="54" t="s">
        <v>653</v>
      </c>
      <c r="P104" s="55" t="s">
        <v>13</v>
      </c>
    </row>
    <row r="105" spans="1:16" s="52" customFormat="1" ht="18.75" customHeight="1" x14ac:dyDescent="0.2">
      <c r="A105" s="7" t="str">
        <f>IF('Příloha č. 1. '!A105=0,"",'Příloha č. 1. '!A105)</f>
        <v>Děčín</v>
      </c>
      <c r="B105" s="7" t="str">
        <f>IF('Příloha č. 1. '!B105=0,"",'Příloha č. 1. '!B105)</f>
        <v>Rumburk</v>
      </c>
      <c r="C105" s="7" t="str">
        <f>'Příloha č. 1. '!C105</f>
        <v>Dolní Křečany</v>
      </c>
      <c r="D105" s="45" t="str">
        <f>'Příloha č. 1. '!P105</f>
        <v>III A</v>
      </c>
      <c r="E105" s="46" t="str">
        <f t="shared" si="3"/>
        <v>15</v>
      </c>
      <c r="F105" s="47" t="s">
        <v>192</v>
      </c>
      <c r="G105" s="54" t="s">
        <v>638</v>
      </c>
      <c r="H105" s="59" t="s">
        <v>24</v>
      </c>
      <c r="I105" s="58" t="str">
        <f t="shared" si="4"/>
        <v>15</v>
      </c>
      <c r="J105" s="53" t="s">
        <v>687</v>
      </c>
      <c r="K105" s="54" t="s">
        <v>653</v>
      </c>
      <c r="L105" s="56" t="s">
        <v>13</v>
      </c>
      <c r="M105" s="58" t="str">
        <f t="shared" si="5"/>
        <v>20</v>
      </c>
      <c r="N105" s="53" t="s">
        <v>192</v>
      </c>
      <c r="O105" s="54" t="s">
        <v>605</v>
      </c>
      <c r="P105" s="55" t="s">
        <v>24</v>
      </c>
    </row>
    <row r="106" spans="1:16" s="52" customFormat="1" ht="18.75" customHeight="1" x14ac:dyDescent="0.2">
      <c r="A106" s="7" t="str">
        <f>IF('Příloha č. 1. '!A106=0,"",'Příloha č. 1. '!A106)</f>
        <v>Děčín</v>
      </c>
      <c r="B106" s="7" t="str">
        <f>IF('Příloha č. 1. '!B106=0,"",'Příloha č. 1. '!B106)</f>
        <v>Rumburk</v>
      </c>
      <c r="C106" s="7" t="str">
        <f>'Příloha č. 1. '!C106</f>
        <v>Horní Jindřichov</v>
      </c>
      <c r="D106" s="45" t="str">
        <f>'Příloha č. 1. '!P106</f>
        <v>II B</v>
      </c>
      <c r="E106" s="46" t="str">
        <f t="shared" si="3"/>
        <v>10</v>
      </c>
      <c r="F106" s="47" t="s">
        <v>192</v>
      </c>
      <c r="G106" s="54" t="s">
        <v>638</v>
      </c>
      <c r="H106" s="59" t="s">
        <v>24</v>
      </c>
      <c r="I106" s="58" t="str">
        <f t="shared" si="4"/>
        <v>15</v>
      </c>
      <c r="J106" s="53" t="s">
        <v>687</v>
      </c>
      <c r="K106" s="54" t="s">
        <v>667</v>
      </c>
      <c r="L106" s="56" t="s">
        <v>13</v>
      </c>
      <c r="M106" s="58" t="str">
        <f t="shared" si="5"/>
        <v>15</v>
      </c>
      <c r="N106" s="53" t="s">
        <v>192</v>
      </c>
      <c r="O106" s="54" t="s">
        <v>605</v>
      </c>
      <c r="P106" s="55" t="s">
        <v>24</v>
      </c>
    </row>
    <row r="107" spans="1:16" s="52" customFormat="1" ht="18.75" customHeight="1" x14ac:dyDescent="0.2">
      <c r="A107" s="7" t="str">
        <f>IF('Příloha č. 1. '!A107=0,"",'Příloha č. 1. '!A107)</f>
        <v>Děčín</v>
      </c>
      <c r="B107" s="7" t="str">
        <f>IF('Příloha č. 1. '!B107=0,"",'Příloha č. 1. '!B107)</f>
        <v>Rumburk</v>
      </c>
      <c r="C107" s="7" t="str">
        <f>'Příloha č. 1. '!C107</f>
        <v>Rumburk</v>
      </c>
      <c r="D107" s="45" t="str">
        <f>'Příloha č. 1. '!P107</f>
        <v>II A</v>
      </c>
      <c r="E107" s="46" t="str">
        <f t="shared" si="3"/>
        <v>10</v>
      </c>
      <c r="F107" s="47" t="s">
        <v>192</v>
      </c>
      <c r="G107" s="54" t="s">
        <v>638</v>
      </c>
      <c r="H107" s="59" t="s">
        <v>24</v>
      </c>
      <c r="I107" s="58" t="str">
        <f t="shared" si="4"/>
        <v>10</v>
      </c>
      <c r="J107" s="53" t="s">
        <v>687</v>
      </c>
      <c r="K107" s="54" t="s">
        <v>653</v>
      </c>
      <c r="L107" s="56" t="s">
        <v>13</v>
      </c>
      <c r="M107" s="58" t="str">
        <f t="shared" si="5"/>
        <v>15</v>
      </c>
      <c r="N107" s="53" t="s">
        <v>192</v>
      </c>
      <c r="O107" s="54" t="s">
        <v>605</v>
      </c>
      <c r="P107" s="49" t="s">
        <v>24</v>
      </c>
    </row>
    <row r="108" spans="1:16" s="52" customFormat="1" ht="18.75" customHeight="1" x14ac:dyDescent="0.2">
      <c r="A108" s="7" t="str">
        <f>IF('Příloha č. 1. '!A108=0,"",'Příloha č. 1. '!A108)</f>
        <v>Děčín</v>
      </c>
      <c r="B108" s="7" t="str">
        <f>IF('Příloha č. 1. '!B108=0,"",'Příloha č. 1. '!B108)</f>
        <v>Růžová</v>
      </c>
      <c r="C108" s="7" t="str">
        <f>'Příloha č. 1. '!C108</f>
        <v>Kamenická Stráň</v>
      </c>
      <c r="D108" s="45" t="str">
        <f>'Příloha č. 1. '!P108</f>
        <v>IV</v>
      </c>
      <c r="E108" s="46" t="str">
        <f t="shared" si="3"/>
        <v>20</v>
      </c>
      <c r="F108" s="47" t="s">
        <v>687</v>
      </c>
      <c r="G108" s="54" t="s">
        <v>523</v>
      </c>
      <c r="H108" s="59" t="s">
        <v>13</v>
      </c>
      <c r="I108" s="58" t="str">
        <f t="shared" si="4"/>
        <v>25</v>
      </c>
      <c r="J108" s="53" t="s">
        <v>192</v>
      </c>
      <c r="K108" s="54" t="s">
        <v>621</v>
      </c>
      <c r="L108" s="58" t="s">
        <v>14</v>
      </c>
      <c r="M108" s="58" t="str">
        <f t="shared" si="5"/>
        <v/>
      </c>
      <c r="N108" s="53"/>
      <c r="O108" s="54" t="s">
        <v>1353</v>
      </c>
      <c r="P108" s="50"/>
    </row>
    <row r="109" spans="1:16" s="52" customFormat="1" ht="18.75" customHeight="1" x14ac:dyDescent="0.2">
      <c r="A109" s="7" t="str">
        <f>IF('Příloha č. 1. '!A109=0,"",'Příloha č. 1. '!A109)</f>
        <v>Děčín</v>
      </c>
      <c r="B109" s="7" t="str">
        <f>IF('Příloha č. 1. '!B109=0,"",'Příloha č. 1. '!B109)</f>
        <v>Růžová</v>
      </c>
      <c r="C109" s="7" t="str">
        <f>'Příloha č. 1. '!C109</f>
        <v>Růžová</v>
      </c>
      <c r="D109" s="45" t="str">
        <f>'Příloha č. 1. '!P109</f>
        <v>III B</v>
      </c>
      <c r="E109" s="46" t="str">
        <f t="shared" si="3"/>
        <v>15</v>
      </c>
      <c r="F109" s="47" t="s">
        <v>687</v>
      </c>
      <c r="G109" s="54" t="s">
        <v>523</v>
      </c>
      <c r="H109" s="59" t="s">
        <v>13</v>
      </c>
      <c r="I109" s="58" t="str">
        <f t="shared" si="4"/>
        <v>20</v>
      </c>
      <c r="J109" s="53" t="s">
        <v>192</v>
      </c>
      <c r="K109" s="54" t="s">
        <v>621</v>
      </c>
      <c r="L109" s="58" t="s">
        <v>14</v>
      </c>
      <c r="M109" s="58" t="str">
        <f t="shared" si="5"/>
        <v>20</v>
      </c>
      <c r="N109" s="53" t="s">
        <v>687</v>
      </c>
      <c r="O109" s="54" t="s">
        <v>529</v>
      </c>
      <c r="P109" s="50" t="s">
        <v>13</v>
      </c>
    </row>
    <row r="110" spans="1:16" s="52" customFormat="1" ht="18.75" customHeight="1" x14ac:dyDescent="0.2">
      <c r="A110" s="7" t="str">
        <f>IF('Příloha č. 1. '!A110=0,"",'Příloha č. 1. '!A110)</f>
        <v>Děčín</v>
      </c>
      <c r="B110" s="7" t="str">
        <f>IF('Příloha č. 1. '!B110=0,"",'Příloha č. 1. '!B110)</f>
        <v>Rybniště</v>
      </c>
      <c r="C110" s="7" t="str">
        <f>'Příloha č. 1. '!C110</f>
        <v>Nová Chřibská</v>
      </c>
      <c r="D110" s="45" t="str">
        <f>'Příloha č. 1. '!P110</f>
        <v>IV</v>
      </c>
      <c r="E110" s="46" t="str">
        <f t="shared" si="3"/>
        <v>20</v>
      </c>
      <c r="F110" s="47" t="s">
        <v>687</v>
      </c>
      <c r="G110" s="54" t="s">
        <v>667</v>
      </c>
      <c r="H110" s="59" t="s">
        <v>13</v>
      </c>
      <c r="I110" s="58" t="str">
        <f t="shared" si="4"/>
        <v>25</v>
      </c>
      <c r="J110" s="53" t="s">
        <v>192</v>
      </c>
      <c r="K110" s="54" t="s">
        <v>644</v>
      </c>
      <c r="L110" s="56" t="s">
        <v>233</v>
      </c>
      <c r="M110" s="58" t="str">
        <f t="shared" si="5"/>
        <v/>
      </c>
      <c r="N110" s="53"/>
      <c r="O110" s="54" t="s">
        <v>1353</v>
      </c>
      <c r="P110" s="50"/>
    </row>
    <row r="111" spans="1:16" s="52" customFormat="1" ht="18.75" customHeight="1" x14ac:dyDescent="0.2">
      <c r="A111" s="7" t="str">
        <f>IF('Příloha č. 1. '!A111=0,"",'Příloha č. 1. '!A111)</f>
        <v>Děčín</v>
      </c>
      <c r="B111" s="7" t="str">
        <f>IF('Příloha č. 1. '!B111=0,"",'Příloha č. 1. '!B111)</f>
        <v>Rybniště</v>
      </c>
      <c r="C111" s="7" t="str">
        <f>'Příloha č. 1. '!C111</f>
        <v>Rybniště</v>
      </c>
      <c r="D111" s="45" t="str">
        <f>'Příloha č. 1. '!P111</f>
        <v>III B</v>
      </c>
      <c r="E111" s="46" t="str">
        <f t="shared" si="3"/>
        <v>15</v>
      </c>
      <c r="F111" s="47" t="s">
        <v>687</v>
      </c>
      <c r="G111" s="54" t="s">
        <v>667</v>
      </c>
      <c r="H111" s="59" t="s">
        <v>13</v>
      </c>
      <c r="I111" s="58" t="str">
        <f t="shared" si="4"/>
        <v>20</v>
      </c>
      <c r="J111" s="53" t="s">
        <v>192</v>
      </c>
      <c r="K111" s="54" t="s">
        <v>644</v>
      </c>
      <c r="L111" s="56" t="s">
        <v>233</v>
      </c>
      <c r="M111" s="58" t="str">
        <f t="shared" si="5"/>
        <v>20</v>
      </c>
      <c r="N111" s="53" t="s">
        <v>192</v>
      </c>
      <c r="O111" s="54" t="s">
        <v>576</v>
      </c>
      <c r="P111" s="50" t="s">
        <v>14</v>
      </c>
    </row>
    <row r="112" spans="1:16" s="52" customFormat="1" ht="18.75" customHeight="1" x14ac:dyDescent="0.2">
      <c r="A112" s="7" t="str">
        <f>IF('Příloha č. 1. '!A112=0,"",'Příloha č. 1. '!A112)</f>
        <v>Děčín</v>
      </c>
      <c r="B112" s="7" t="str">
        <f>IF('Příloha č. 1. '!B112=0,"",'Příloha č. 1. '!B112)</f>
        <v>Srbská Kamenice</v>
      </c>
      <c r="C112" s="7" t="str">
        <f>'Příloha č. 1. '!C112</f>
        <v>Srbská Kamenice</v>
      </c>
      <c r="D112" s="45" t="str">
        <f>'Příloha č. 1. '!P112</f>
        <v>III B</v>
      </c>
      <c r="E112" s="46" t="str">
        <f t="shared" si="3"/>
        <v>15</v>
      </c>
      <c r="F112" s="47" t="s">
        <v>687</v>
      </c>
      <c r="G112" s="54" t="s">
        <v>529</v>
      </c>
      <c r="H112" s="59" t="s">
        <v>13</v>
      </c>
      <c r="I112" s="58" t="str">
        <f t="shared" si="4"/>
        <v>20</v>
      </c>
      <c r="J112" s="53" t="s">
        <v>192</v>
      </c>
      <c r="K112" s="54" t="s">
        <v>529</v>
      </c>
      <c r="L112" s="58" t="s">
        <v>14</v>
      </c>
      <c r="M112" s="58" t="str">
        <f t="shared" si="5"/>
        <v>20</v>
      </c>
      <c r="N112" s="53" t="s">
        <v>687</v>
      </c>
      <c r="O112" s="54" t="s">
        <v>523</v>
      </c>
      <c r="P112" s="55" t="s">
        <v>13</v>
      </c>
    </row>
    <row r="113" spans="1:16" s="52" customFormat="1" ht="18.75" customHeight="1" x14ac:dyDescent="0.2">
      <c r="A113" s="7" t="str">
        <f>IF('Příloha č. 1. '!A113=0,"",'Příloha č. 1. '!A113)</f>
        <v>Děčín</v>
      </c>
      <c r="B113" s="7" t="str">
        <f>IF('Příloha č. 1. '!B113=0,"",'Příloha č. 1. '!B113)</f>
        <v>Staré Křečany</v>
      </c>
      <c r="C113" s="7" t="str">
        <f>'Příloha č. 1. '!C113</f>
        <v>Brtníky</v>
      </c>
      <c r="D113" s="45" t="str">
        <f>'Příloha č. 1. '!P113</f>
        <v>III B</v>
      </c>
      <c r="E113" s="46" t="str">
        <f t="shared" si="3"/>
        <v>15</v>
      </c>
      <c r="F113" s="47" t="s">
        <v>687</v>
      </c>
      <c r="G113" s="54" t="s">
        <v>653</v>
      </c>
      <c r="H113" s="59" t="s">
        <v>13</v>
      </c>
      <c r="I113" s="58" t="str">
        <f t="shared" si="4"/>
        <v>20</v>
      </c>
      <c r="J113" s="53" t="s">
        <v>192</v>
      </c>
      <c r="K113" s="54" t="s">
        <v>697</v>
      </c>
      <c r="L113" s="56" t="s">
        <v>233</v>
      </c>
      <c r="M113" s="58" t="str">
        <f t="shared" si="5"/>
        <v>20</v>
      </c>
      <c r="N113" s="53" t="s">
        <v>192</v>
      </c>
      <c r="O113" s="62" t="s">
        <v>673</v>
      </c>
      <c r="P113" s="50" t="s">
        <v>24</v>
      </c>
    </row>
    <row r="114" spans="1:16" s="52" customFormat="1" ht="18.75" customHeight="1" x14ac:dyDescent="0.2">
      <c r="A114" s="7" t="str">
        <f>IF('Příloha č. 1. '!A114=0,"",'Příloha č. 1. '!A114)</f>
        <v>Děčín</v>
      </c>
      <c r="B114" s="7" t="str">
        <f>IF('Příloha č. 1. '!B114=0,"",'Příloha č. 1. '!B114)</f>
        <v>Staré Křečany</v>
      </c>
      <c r="C114" s="7" t="str">
        <f>'Příloha č. 1. '!C114</f>
        <v>Kopec</v>
      </c>
      <c r="D114" s="45" t="str">
        <f>'Příloha č. 1. '!P114</f>
        <v>IV</v>
      </c>
      <c r="E114" s="46" t="str">
        <f t="shared" si="3"/>
        <v>20</v>
      </c>
      <c r="F114" s="47" t="s">
        <v>687</v>
      </c>
      <c r="G114" s="54" t="s">
        <v>653</v>
      </c>
      <c r="H114" s="59" t="s">
        <v>13</v>
      </c>
      <c r="I114" s="58" t="str">
        <f t="shared" si="4"/>
        <v>25</v>
      </c>
      <c r="J114" s="53" t="s">
        <v>192</v>
      </c>
      <c r="K114" s="54" t="s">
        <v>697</v>
      </c>
      <c r="L114" s="56" t="s">
        <v>233</v>
      </c>
      <c r="M114" s="58" t="str">
        <f t="shared" si="5"/>
        <v/>
      </c>
      <c r="N114" s="53"/>
      <c r="O114" s="54" t="s">
        <v>1353</v>
      </c>
      <c r="P114" s="50"/>
    </row>
    <row r="115" spans="1:16" s="52" customFormat="1" ht="18.75" customHeight="1" x14ac:dyDescent="0.2">
      <c r="A115" s="7" t="str">
        <f>IF('Příloha č. 1. '!A115=0,"",'Příloha č. 1. '!A115)</f>
        <v>Děčín</v>
      </c>
      <c r="B115" s="7" t="str">
        <f>IF('Příloha č. 1. '!B115=0,"",'Příloha č. 1. '!B115)</f>
        <v>Staré Křečany</v>
      </c>
      <c r="C115" s="7" t="str">
        <f>'Příloha č. 1. '!C115</f>
        <v>Panský</v>
      </c>
      <c r="D115" s="45" t="str">
        <f>'Příloha č. 1. '!P115</f>
        <v>IV</v>
      </c>
      <c r="E115" s="46" t="str">
        <f t="shared" si="3"/>
        <v>20</v>
      </c>
      <c r="F115" s="47" t="s">
        <v>687</v>
      </c>
      <c r="G115" s="51" t="s">
        <v>653</v>
      </c>
      <c r="H115" s="49" t="s">
        <v>13</v>
      </c>
      <c r="I115" s="50" t="str">
        <f t="shared" si="4"/>
        <v>25</v>
      </c>
      <c r="J115" s="47" t="s">
        <v>192</v>
      </c>
      <c r="K115" s="51" t="s">
        <v>697</v>
      </c>
      <c r="L115" s="55" t="s">
        <v>233</v>
      </c>
      <c r="M115" s="50" t="str">
        <f t="shared" si="5"/>
        <v/>
      </c>
      <c r="N115" s="47"/>
      <c r="O115" s="51" t="s">
        <v>1353</v>
      </c>
      <c r="P115" s="50"/>
    </row>
    <row r="116" spans="1:16" s="52" customFormat="1" ht="18.75" customHeight="1" x14ac:dyDescent="0.2">
      <c r="A116" s="7" t="str">
        <f>IF('Příloha č. 1. '!A116=0,"",'Příloha č. 1. '!A116)</f>
        <v>Děčín</v>
      </c>
      <c r="B116" s="7" t="str">
        <f>IF('Příloha č. 1. '!B116=0,"",'Příloha č. 1. '!B116)</f>
        <v>Staré Křečany</v>
      </c>
      <c r="C116" s="7" t="str">
        <f>'Příloha č. 1. '!C116</f>
        <v>Staré Křečany</v>
      </c>
      <c r="D116" s="45" t="str">
        <f>'Příloha č. 1. '!P116</f>
        <v>III A</v>
      </c>
      <c r="E116" s="46" t="str">
        <f t="shared" si="3"/>
        <v>15</v>
      </c>
      <c r="F116" s="47" t="s">
        <v>687</v>
      </c>
      <c r="G116" s="51" t="s">
        <v>653</v>
      </c>
      <c r="H116" s="49" t="s">
        <v>13</v>
      </c>
      <c r="I116" s="50" t="str">
        <f t="shared" si="4"/>
        <v>15</v>
      </c>
      <c r="J116" s="53" t="s">
        <v>192</v>
      </c>
      <c r="K116" s="54" t="s">
        <v>697</v>
      </c>
      <c r="L116" s="56" t="s">
        <v>233</v>
      </c>
      <c r="M116" s="50" t="str">
        <f t="shared" si="5"/>
        <v>20</v>
      </c>
      <c r="N116" s="53" t="s">
        <v>192</v>
      </c>
      <c r="O116" s="54" t="s">
        <v>638</v>
      </c>
      <c r="P116" s="55" t="s">
        <v>24</v>
      </c>
    </row>
    <row r="117" spans="1:16" s="52" customFormat="1" ht="18.75" customHeight="1" x14ac:dyDescent="0.2">
      <c r="A117" s="7" t="str">
        <f>IF('Příloha č. 1. '!A117=0,"",'Příloha č. 1. '!A117)</f>
        <v>Děčín</v>
      </c>
      <c r="B117" s="7" t="str">
        <f>IF('Příloha č. 1. '!B117=0,"",'Příloha č. 1. '!B117)</f>
        <v>Starý Šachov</v>
      </c>
      <c r="C117" s="7" t="str">
        <f>'Příloha č. 1. '!C117</f>
        <v>Malý Šachov</v>
      </c>
      <c r="D117" s="45" t="str">
        <f>'Příloha č. 1. '!P117</f>
        <v>IV</v>
      </c>
      <c r="E117" s="46" t="str">
        <f t="shared" si="3"/>
        <v>20</v>
      </c>
      <c r="F117" s="47" t="s">
        <v>192</v>
      </c>
      <c r="G117" s="48" t="s">
        <v>651</v>
      </c>
      <c r="H117" s="49" t="s">
        <v>233</v>
      </c>
      <c r="I117" s="50" t="str">
        <f t="shared" si="4"/>
        <v>25</v>
      </c>
      <c r="J117" s="53" t="s">
        <v>192</v>
      </c>
      <c r="K117" s="54" t="s">
        <v>696</v>
      </c>
      <c r="L117" s="50" t="s">
        <v>14</v>
      </c>
      <c r="M117" s="50" t="str">
        <f t="shared" si="5"/>
        <v/>
      </c>
      <c r="N117" s="47"/>
      <c r="O117" s="51" t="s">
        <v>1353</v>
      </c>
      <c r="P117" s="50"/>
    </row>
    <row r="118" spans="1:16" s="52" customFormat="1" ht="18.75" customHeight="1" x14ac:dyDescent="0.2">
      <c r="A118" s="7" t="str">
        <f>IF('Příloha č. 1. '!A118=0,"",'Příloha č. 1. '!A118)</f>
        <v>Děčín</v>
      </c>
      <c r="B118" s="7" t="str">
        <f>IF('Příloha č. 1. '!B118=0,"",'Příloha č. 1. '!B118)</f>
        <v>Starý Šachov</v>
      </c>
      <c r="C118" s="7" t="str">
        <f>'Příloha č. 1. '!C118</f>
        <v>Starý Šachov</v>
      </c>
      <c r="D118" s="45" t="str">
        <f>'Příloha č. 1. '!P118</f>
        <v>IV</v>
      </c>
      <c r="E118" s="46" t="str">
        <f t="shared" si="3"/>
        <v>20</v>
      </c>
      <c r="F118" s="47" t="s">
        <v>192</v>
      </c>
      <c r="G118" s="48" t="s">
        <v>651</v>
      </c>
      <c r="H118" s="49" t="s">
        <v>233</v>
      </c>
      <c r="I118" s="50" t="str">
        <f t="shared" si="4"/>
        <v>25</v>
      </c>
      <c r="J118" s="53" t="s">
        <v>192</v>
      </c>
      <c r="K118" s="54" t="s">
        <v>696</v>
      </c>
      <c r="L118" s="50" t="s">
        <v>14</v>
      </c>
      <c r="M118" s="50" t="str">
        <f t="shared" si="5"/>
        <v/>
      </c>
      <c r="N118" s="47"/>
      <c r="O118" s="51" t="s">
        <v>1353</v>
      </c>
      <c r="P118" s="50"/>
    </row>
    <row r="119" spans="1:16" s="52" customFormat="1" ht="18.75" customHeight="1" x14ac:dyDescent="0.2">
      <c r="A119" s="7" t="str">
        <f>IF('Příloha č. 1. '!A119=0,"",'Příloha č. 1. '!A119)</f>
        <v>Děčín</v>
      </c>
      <c r="B119" s="7" t="str">
        <f>IF('Příloha č. 1. '!B119=0,"",'Příloha č. 1. '!B119)</f>
        <v>Šluknov</v>
      </c>
      <c r="C119" s="7" t="str">
        <f>'Příloha č. 1. '!C119</f>
        <v>Císařský</v>
      </c>
      <c r="D119" s="45" t="str">
        <f>'Příloha č. 1. '!P119</f>
        <v>III B</v>
      </c>
      <c r="E119" s="46" t="str">
        <f t="shared" si="3"/>
        <v>15</v>
      </c>
      <c r="F119" s="47" t="s">
        <v>687</v>
      </c>
      <c r="G119" s="51" t="s">
        <v>653</v>
      </c>
      <c r="H119" s="49" t="s">
        <v>13</v>
      </c>
      <c r="I119" s="50" t="str">
        <f t="shared" si="4"/>
        <v>20</v>
      </c>
      <c r="J119" s="47" t="s">
        <v>192</v>
      </c>
      <c r="K119" s="51" t="s">
        <v>653</v>
      </c>
      <c r="L119" s="50" t="s">
        <v>14</v>
      </c>
      <c r="M119" s="50" t="str">
        <f t="shared" si="5"/>
        <v>20</v>
      </c>
      <c r="N119" s="47" t="s">
        <v>192</v>
      </c>
      <c r="O119" s="51" t="s">
        <v>673</v>
      </c>
      <c r="P119" s="55" t="s">
        <v>24</v>
      </c>
    </row>
    <row r="120" spans="1:16" s="52" customFormat="1" ht="18.75" customHeight="1" x14ac:dyDescent="0.2">
      <c r="A120" s="7" t="str">
        <f>IF('Příloha č. 1. '!A120=0,"",'Příloha č. 1. '!A120)</f>
        <v>Děčín</v>
      </c>
      <c r="B120" s="7" t="str">
        <f>IF('Příloha č. 1. '!B120=0,"",'Příloha č. 1. '!B120)</f>
        <v>Šluknov</v>
      </c>
      <c r="C120" s="7" t="str">
        <f>'Příloha č. 1. '!C120</f>
        <v>Fukov</v>
      </c>
      <c r="D120" s="45" t="str">
        <f>'Příloha č. 1. '!P120</f>
        <v>IV</v>
      </c>
      <c r="E120" s="46" t="str">
        <f t="shared" si="3"/>
        <v>20</v>
      </c>
      <c r="F120" s="47" t="s">
        <v>687</v>
      </c>
      <c r="G120" s="51" t="s">
        <v>653</v>
      </c>
      <c r="H120" s="49" t="s">
        <v>13</v>
      </c>
      <c r="I120" s="50" t="str">
        <f t="shared" si="4"/>
        <v>25</v>
      </c>
      <c r="J120" s="47" t="s">
        <v>192</v>
      </c>
      <c r="K120" s="51" t="s">
        <v>653</v>
      </c>
      <c r="L120" s="57" t="s">
        <v>14</v>
      </c>
      <c r="M120" s="50" t="str">
        <f t="shared" si="5"/>
        <v/>
      </c>
      <c r="N120" s="47"/>
      <c r="O120" s="51" t="s">
        <v>1353</v>
      </c>
      <c r="P120" s="50"/>
    </row>
    <row r="121" spans="1:16" s="52" customFormat="1" ht="18.75" customHeight="1" x14ac:dyDescent="0.2">
      <c r="A121" s="7" t="str">
        <f>IF('Příloha č. 1. '!A121=0,"",'Příloha č. 1. '!A121)</f>
        <v>Děčín</v>
      </c>
      <c r="B121" s="7" t="str">
        <f>IF('Příloha č. 1. '!B121=0,"",'Příloha č. 1. '!B121)</f>
        <v>Šluknov</v>
      </c>
      <c r="C121" s="7" t="str">
        <f>'Příloha č. 1. '!C121</f>
        <v>Královka</v>
      </c>
      <c r="D121" s="45" t="str">
        <f>'Příloha č. 1. '!P121</f>
        <v>IV</v>
      </c>
      <c r="E121" s="46" t="str">
        <f t="shared" si="3"/>
        <v>20</v>
      </c>
      <c r="F121" s="47" t="s">
        <v>687</v>
      </c>
      <c r="G121" s="51" t="s">
        <v>653</v>
      </c>
      <c r="H121" s="49" t="s">
        <v>13</v>
      </c>
      <c r="I121" s="50" t="str">
        <f t="shared" si="4"/>
        <v>25</v>
      </c>
      <c r="J121" s="47" t="s">
        <v>192</v>
      </c>
      <c r="K121" s="51" t="s">
        <v>653</v>
      </c>
      <c r="L121" s="50" t="s">
        <v>14</v>
      </c>
      <c r="M121" s="50" t="str">
        <f t="shared" si="5"/>
        <v/>
      </c>
      <c r="N121" s="47"/>
      <c r="O121" s="51" t="s">
        <v>1353</v>
      </c>
      <c r="P121" s="50"/>
    </row>
    <row r="122" spans="1:16" s="52" customFormat="1" ht="18.75" customHeight="1" x14ac:dyDescent="0.2">
      <c r="A122" s="7" t="str">
        <f>IF('Příloha č. 1. '!A122=0,"",'Příloha č. 1. '!A122)</f>
        <v>Děčín</v>
      </c>
      <c r="B122" s="7" t="str">
        <f>IF('Příloha č. 1. '!B122=0,"",'Příloha č. 1. '!B122)</f>
        <v>Šluknov</v>
      </c>
      <c r="C122" s="7" t="str">
        <f>'Příloha č. 1. '!C122</f>
        <v>Království</v>
      </c>
      <c r="D122" s="45" t="str">
        <f>'Příloha č. 1. '!P122</f>
        <v>III B</v>
      </c>
      <c r="E122" s="46" t="str">
        <f t="shared" si="3"/>
        <v>15</v>
      </c>
      <c r="F122" s="47" t="s">
        <v>687</v>
      </c>
      <c r="G122" s="51" t="s">
        <v>653</v>
      </c>
      <c r="H122" s="55" t="s">
        <v>13</v>
      </c>
      <c r="I122" s="50" t="str">
        <f t="shared" si="4"/>
        <v>20</v>
      </c>
      <c r="J122" s="47" t="s">
        <v>192</v>
      </c>
      <c r="K122" s="51" t="s">
        <v>653</v>
      </c>
      <c r="L122" s="57" t="s">
        <v>14</v>
      </c>
      <c r="M122" s="50" t="str">
        <f t="shared" si="5"/>
        <v>20</v>
      </c>
      <c r="N122" s="47" t="s">
        <v>192</v>
      </c>
      <c r="O122" s="51" t="s">
        <v>605</v>
      </c>
      <c r="P122" s="55" t="s">
        <v>24</v>
      </c>
    </row>
    <row r="123" spans="1:16" s="52" customFormat="1" ht="18.75" customHeight="1" x14ac:dyDescent="0.2">
      <c r="A123" s="7" t="str">
        <f>IF('Příloha č. 1. '!A123=0,"",'Příloha č. 1. '!A123)</f>
        <v>Děčín</v>
      </c>
      <c r="B123" s="7" t="str">
        <f>IF('Příloha č. 1. '!B123=0,"",'Příloha č. 1. '!B123)</f>
        <v>Šluknov</v>
      </c>
      <c r="C123" s="7" t="str">
        <f>'Příloha č. 1. '!C123</f>
        <v>Kunratice u Šluknova</v>
      </c>
      <c r="D123" s="45" t="str">
        <f>'Příloha č. 1. '!P123</f>
        <v>IV</v>
      </c>
      <c r="E123" s="46" t="str">
        <f t="shared" si="3"/>
        <v>20</v>
      </c>
      <c r="F123" s="47" t="s">
        <v>687</v>
      </c>
      <c r="G123" s="51" t="s">
        <v>653</v>
      </c>
      <c r="H123" s="49" t="s">
        <v>13</v>
      </c>
      <c r="I123" s="50" t="str">
        <f t="shared" si="4"/>
        <v>25</v>
      </c>
      <c r="J123" s="47" t="s">
        <v>192</v>
      </c>
      <c r="K123" s="51" t="s">
        <v>653</v>
      </c>
      <c r="L123" s="50" t="s">
        <v>14</v>
      </c>
      <c r="M123" s="50" t="str">
        <f t="shared" si="5"/>
        <v/>
      </c>
      <c r="N123" s="47"/>
      <c r="O123" s="51" t="s">
        <v>1353</v>
      </c>
      <c r="P123" s="50"/>
    </row>
    <row r="124" spans="1:16" s="52" customFormat="1" ht="18.75" customHeight="1" x14ac:dyDescent="0.2">
      <c r="A124" s="7" t="str">
        <f>IF('Příloha č. 1. '!A124=0,"",'Příloha č. 1. '!A124)</f>
        <v>Děčín</v>
      </c>
      <c r="B124" s="7" t="str">
        <f>IF('Příloha č. 1. '!B124=0,"",'Příloha č. 1. '!B124)</f>
        <v>Šluknov</v>
      </c>
      <c r="C124" s="7" t="str">
        <f>'Příloha č. 1. '!C124</f>
        <v>Nové Hraběcí</v>
      </c>
      <c r="D124" s="45" t="str">
        <f>'Příloha č. 1. '!P124</f>
        <v>IV</v>
      </c>
      <c r="E124" s="46" t="str">
        <f t="shared" si="3"/>
        <v>20</v>
      </c>
      <c r="F124" s="47" t="s">
        <v>687</v>
      </c>
      <c r="G124" s="51" t="s">
        <v>653</v>
      </c>
      <c r="H124" s="49" t="s">
        <v>13</v>
      </c>
      <c r="I124" s="50" t="str">
        <f t="shared" si="4"/>
        <v>25</v>
      </c>
      <c r="J124" s="47" t="s">
        <v>192</v>
      </c>
      <c r="K124" s="51" t="s">
        <v>653</v>
      </c>
      <c r="L124" s="57" t="s">
        <v>14</v>
      </c>
      <c r="M124" s="50" t="str">
        <f t="shared" si="5"/>
        <v/>
      </c>
      <c r="N124" s="47"/>
      <c r="O124" s="51" t="s">
        <v>1353</v>
      </c>
      <c r="P124" s="50"/>
    </row>
    <row r="125" spans="1:16" s="52" customFormat="1" ht="18.75" customHeight="1" x14ac:dyDescent="0.2">
      <c r="A125" s="7" t="str">
        <f>IF('Příloha č. 1. '!A125=0,"",'Příloha č. 1. '!A125)</f>
        <v>Děčín</v>
      </c>
      <c r="B125" s="7" t="str">
        <f>IF('Příloha č. 1. '!B125=0,"",'Příloha č. 1. '!B125)</f>
        <v>Šluknov</v>
      </c>
      <c r="C125" s="7" t="str">
        <f>'Příloha č. 1. '!C125</f>
        <v>Rožany</v>
      </c>
      <c r="D125" s="45" t="str">
        <f>'Příloha č. 1. '!P125</f>
        <v>IV</v>
      </c>
      <c r="E125" s="46" t="str">
        <f t="shared" si="3"/>
        <v>20</v>
      </c>
      <c r="F125" s="47" t="s">
        <v>687</v>
      </c>
      <c r="G125" s="51" t="s">
        <v>653</v>
      </c>
      <c r="H125" s="49" t="s">
        <v>13</v>
      </c>
      <c r="I125" s="50" t="str">
        <f t="shared" si="4"/>
        <v>25</v>
      </c>
      <c r="J125" s="47" t="s">
        <v>192</v>
      </c>
      <c r="K125" s="51" t="s">
        <v>653</v>
      </c>
      <c r="L125" s="57" t="s">
        <v>14</v>
      </c>
      <c r="M125" s="50" t="str">
        <f t="shared" si="5"/>
        <v/>
      </c>
      <c r="N125" s="47"/>
      <c r="O125" s="51" t="s">
        <v>1353</v>
      </c>
      <c r="P125" s="50"/>
    </row>
    <row r="126" spans="1:16" s="52" customFormat="1" ht="18.75" customHeight="1" x14ac:dyDescent="0.2">
      <c r="A126" s="7" t="str">
        <f>IF('Příloha č. 1. '!A126=0,"",'Příloha č. 1. '!A126)</f>
        <v>Děčín</v>
      </c>
      <c r="B126" s="7" t="str">
        <f>IF('Příloha č. 1. '!B126=0,"",'Příloha č. 1. '!B126)</f>
        <v>Šluknov</v>
      </c>
      <c r="C126" s="7" t="str">
        <f>'Příloha č. 1. '!C126</f>
        <v>Šluknov</v>
      </c>
      <c r="D126" s="45" t="str">
        <f>'Příloha č. 1. '!P126</f>
        <v>II B</v>
      </c>
      <c r="E126" s="46" t="str">
        <f t="shared" si="3"/>
        <v>10</v>
      </c>
      <c r="F126" s="47" t="s">
        <v>687</v>
      </c>
      <c r="G126" s="51" t="s">
        <v>653</v>
      </c>
      <c r="H126" s="49" t="s">
        <v>13</v>
      </c>
      <c r="I126" s="50" t="str">
        <f t="shared" si="4"/>
        <v>15</v>
      </c>
      <c r="J126" s="47" t="s">
        <v>192</v>
      </c>
      <c r="K126" s="51" t="s">
        <v>653</v>
      </c>
      <c r="L126" s="57" t="s">
        <v>14</v>
      </c>
      <c r="M126" s="50" t="str">
        <f t="shared" si="5"/>
        <v>15</v>
      </c>
      <c r="N126" s="47" t="s">
        <v>192</v>
      </c>
      <c r="O126" s="51" t="s">
        <v>673</v>
      </c>
      <c r="P126" s="55" t="s">
        <v>24</v>
      </c>
    </row>
    <row r="127" spans="1:16" s="52" customFormat="1" ht="18.75" customHeight="1" x14ac:dyDescent="0.2">
      <c r="A127" s="7" t="str">
        <f>IF('Příloha č. 1. '!A127=0,"",'Příloha č. 1. '!A127)</f>
        <v>Děčín</v>
      </c>
      <c r="B127" s="7" t="str">
        <f>IF('Příloha č. 1. '!B127=0,"",'Příloha č. 1. '!B127)</f>
        <v>Těchlovice</v>
      </c>
      <c r="C127" s="7" t="str">
        <f>'Příloha č. 1. '!C127</f>
        <v>Babětín</v>
      </c>
      <c r="D127" s="45" t="str">
        <f>'Příloha č. 1. '!P127</f>
        <v>IV</v>
      </c>
      <c r="E127" s="46" t="str">
        <f t="shared" si="3"/>
        <v>20</v>
      </c>
      <c r="F127" s="47" t="s">
        <v>687</v>
      </c>
      <c r="G127" s="48" t="s">
        <v>523</v>
      </c>
      <c r="H127" s="49" t="s">
        <v>13</v>
      </c>
      <c r="I127" s="50" t="str">
        <f t="shared" si="4"/>
        <v>25</v>
      </c>
      <c r="J127" s="47" t="s">
        <v>192</v>
      </c>
      <c r="K127" s="51" t="s">
        <v>347</v>
      </c>
      <c r="L127" s="57" t="s">
        <v>14</v>
      </c>
      <c r="M127" s="50" t="str">
        <f t="shared" si="5"/>
        <v/>
      </c>
      <c r="N127" s="47"/>
      <c r="O127" s="51" t="s">
        <v>1353</v>
      </c>
      <c r="P127" s="50"/>
    </row>
    <row r="128" spans="1:16" s="52" customFormat="1" ht="18.75" customHeight="1" x14ac:dyDescent="0.2">
      <c r="A128" s="7" t="str">
        <f>IF('Příloha č. 1. '!A128=0,"",'Příloha č. 1. '!A128)</f>
        <v>Děčín</v>
      </c>
      <c r="B128" s="7" t="str">
        <f>IF('Příloha č. 1. '!B128=0,"",'Příloha č. 1. '!B128)</f>
        <v>Těchlovice</v>
      </c>
      <c r="C128" s="7" t="str">
        <f>'Příloha č. 1. '!C128</f>
        <v>Přední Lhota u Těchlovic</v>
      </c>
      <c r="D128" s="45" t="str">
        <f>'Příloha č. 1. '!P128</f>
        <v>IV</v>
      </c>
      <c r="E128" s="46" t="str">
        <f t="shared" si="3"/>
        <v>20</v>
      </c>
      <c r="F128" s="47" t="s">
        <v>687</v>
      </c>
      <c r="G128" s="48" t="s">
        <v>523</v>
      </c>
      <c r="H128" s="49" t="s">
        <v>13</v>
      </c>
      <c r="I128" s="50" t="str">
        <f t="shared" si="4"/>
        <v>25</v>
      </c>
      <c r="J128" s="47" t="s">
        <v>192</v>
      </c>
      <c r="K128" s="51" t="s">
        <v>347</v>
      </c>
      <c r="L128" s="57" t="s">
        <v>14</v>
      </c>
      <c r="M128" s="50" t="str">
        <f t="shared" si="5"/>
        <v/>
      </c>
      <c r="N128" s="47"/>
      <c r="O128" s="51" t="s">
        <v>1353</v>
      </c>
      <c r="P128" s="50"/>
    </row>
    <row r="129" spans="1:16" s="52" customFormat="1" ht="18.75" customHeight="1" x14ac:dyDescent="0.2">
      <c r="A129" s="7" t="str">
        <f>IF('Příloha č. 1. '!A129=0,"",'Příloha č. 1. '!A129)</f>
        <v>Děčín</v>
      </c>
      <c r="B129" s="7" t="str">
        <f>IF('Příloha č. 1. '!B129=0,"",'Příloha č. 1. '!B129)</f>
        <v>Těchlovice</v>
      </c>
      <c r="C129" s="7" t="str">
        <f>'Příloha č. 1. '!C129</f>
        <v>Přerov u Těchlovic</v>
      </c>
      <c r="D129" s="45" t="str">
        <f>'Příloha č. 1. '!P129</f>
        <v>IV</v>
      </c>
      <c r="E129" s="46" t="str">
        <f t="shared" si="3"/>
        <v>20</v>
      </c>
      <c r="F129" s="53" t="s">
        <v>687</v>
      </c>
      <c r="G129" s="54" t="s">
        <v>523</v>
      </c>
      <c r="H129" s="59" t="s">
        <v>13</v>
      </c>
      <c r="I129" s="50" t="str">
        <f t="shared" si="4"/>
        <v>25</v>
      </c>
      <c r="J129" s="53" t="s">
        <v>192</v>
      </c>
      <c r="K129" s="54" t="s">
        <v>347</v>
      </c>
      <c r="L129" s="57" t="s">
        <v>14</v>
      </c>
      <c r="M129" s="50" t="str">
        <f t="shared" si="5"/>
        <v/>
      </c>
      <c r="N129" s="47"/>
      <c r="O129" s="51" t="s">
        <v>1353</v>
      </c>
      <c r="P129" s="50"/>
    </row>
    <row r="130" spans="1:16" s="52" customFormat="1" ht="18.75" customHeight="1" x14ac:dyDescent="0.2">
      <c r="A130" s="7" t="str">
        <f>IF('Příloha č. 1. '!A130=0,"",'Příloha č. 1. '!A130)</f>
        <v>Děčín</v>
      </c>
      <c r="B130" s="7" t="str">
        <f>IF('Příloha č. 1. '!B130=0,"",'Příloha č. 1. '!B130)</f>
        <v>Těchlovice</v>
      </c>
      <c r="C130" s="7" t="str">
        <f>'Příloha č. 1. '!C130</f>
        <v>Těchlovice nad Labem</v>
      </c>
      <c r="D130" s="45" t="str">
        <f>'Příloha č. 1. '!P130</f>
        <v>III A</v>
      </c>
      <c r="E130" s="46" t="str">
        <f t="shared" si="3"/>
        <v>15</v>
      </c>
      <c r="F130" s="47" t="s">
        <v>687</v>
      </c>
      <c r="G130" s="54" t="s">
        <v>523</v>
      </c>
      <c r="H130" s="59" t="s">
        <v>13</v>
      </c>
      <c r="I130" s="58" t="str">
        <f t="shared" si="4"/>
        <v>15</v>
      </c>
      <c r="J130" s="53" t="s">
        <v>192</v>
      </c>
      <c r="K130" s="54" t="s">
        <v>347</v>
      </c>
      <c r="L130" s="57" t="s">
        <v>14</v>
      </c>
      <c r="M130" s="50" t="str">
        <f t="shared" si="5"/>
        <v>20</v>
      </c>
      <c r="N130" s="47" t="s">
        <v>192</v>
      </c>
      <c r="O130" s="51" t="s">
        <v>510</v>
      </c>
      <c r="P130" s="50" t="s">
        <v>24</v>
      </c>
    </row>
    <row r="131" spans="1:16" s="52" customFormat="1" ht="18.75" customHeight="1" x14ac:dyDescent="0.2">
      <c r="A131" s="7" t="str">
        <f>IF('Příloha č. 1. '!A131=0,"",'Příloha č. 1. '!A131)</f>
        <v>Děčín</v>
      </c>
      <c r="B131" s="7" t="str">
        <f>IF('Příloha č. 1. '!B131=0,"",'Příloha č. 1. '!B131)</f>
        <v>Valkeřice</v>
      </c>
      <c r="C131" s="7" t="str">
        <f>'Příloha č. 1. '!C131</f>
        <v>Valkeřice</v>
      </c>
      <c r="D131" s="45" t="str">
        <f>'Příloha č. 1. '!P131</f>
        <v>III B</v>
      </c>
      <c r="E131" s="46" t="str">
        <f t="shared" si="3"/>
        <v>15</v>
      </c>
      <c r="F131" s="47" t="s">
        <v>192</v>
      </c>
      <c r="G131" s="54" t="s">
        <v>676</v>
      </c>
      <c r="H131" s="58" t="s">
        <v>14</v>
      </c>
      <c r="I131" s="58" t="str">
        <f t="shared" si="4"/>
        <v>20</v>
      </c>
      <c r="J131" s="53" t="s">
        <v>687</v>
      </c>
      <c r="K131" s="54" t="s">
        <v>695</v>
      </c>
      <c r="L131" s="59" t="s">
        <v>13</v>
      </c>
      <c r="M131" s="50" t="str">
        <f t="shared" si="5"/>
        <v>20</v>
      </c>
      <c r="N131" s="53" t="s">
        <v>192</v>
      </c>
      <c r="O131" s="54" t="s">
        <v>696</v>
      </c>
      <c r="P131" s="57" t="s">
        <v>14</v>
      </c>
    </row>
    <row r="132" spans="1:16" s="52" customFormat="1" ht="18.75" customHeight="1" x14ac:dyDescent="0.2">
      <c r="A132" s="7" t="str">
        <f>IF('Příloha č. 1. '!A132=0,"",'Příloha č. 1. '!A132)</f>
        <v>Děčín</v>
      </c>
      <c r="B132" s="7" t="str">
        <f>IF('Příloha č. 1. '!B132=0,"",'Příloha č. 1. '!B132)</f>
        <v>Varnsdorf</v>
      </c>
      <c r="C132" s="7" t="str">
        <f>'Příloha č. 1. '!C132</f>
        <v>Studánka u Rumburku</v>
      </c>
      <c r="D132" s="45" t="str">
        <f>'Příloha č. 1. '!P132</f>
        <v>III B</v>
      </c>
      <c r="E132" s="46" t="str">
        <f t="shared" si="3"/>
        <v>15</v>
      </c>
      <c r="F132" s="47" t="s">
        <v>687</v>
      </c>
      <c r="G132" s="54" t="s">
        <v>667</v>
      </c>
      <c r="H132" s="59" t="s">
        <v>13</v>
      </c>
      <c r="I132" s="58" t="str">
        <f t="shared" si="4"/>
        <v>20</v>
      </c>
      <c r="J132" s="53" t="s">
        <v>192</v>
      </c>
      <c r="K132" s="54" t="s">
        <v>638</v>
      </c>
      <c r="L132" s="55" t="s">
        <v>24</v>
      </c>
      <c r="M132" s="50" t="str">
        <f t="shared" si="5"/>
        <v>20</v>
      </c>
      <c r="N132" s="53" t="s">
        <v>192</v>
      </c>
      <c r="O132" s="54" t="s">
        <v>667</v>
      </c>
      <c r="P132" s="57" t="s">
        <v>14</v>
      </c>
    </row>
    <row r="133" spans="1:16" s="52" customFormat="1" ht="18.75" customHeight="1" x14ac:dyDescent="0.2">
      <c r="A133" s="7" t="str">
        <f>IF('Příloha č. 1. '!A133=0,"",'Příloha č. 1. '!A133)</f>
        <v>Děčín</v>
      </c>
      <c r="B133" s="7" t="str">
        <f>IF('Příloha č. 1. '!B133=0,"",'Příloha č. 1. '!B133)</f>
        <v>Varnsdorf</v>
      </c>
      <c r="C133" s="7" t="str">
        <f>'Příloha č. 1. '!C133</f>
        <v>Varnsdorf</v>
      </c>
      <c r="D133" s="45" t="str">
        <f>'Příloha č. 1. '!P133</f>
        <v>II A</v>
      </c>
      <c r="E133" s="46" t="str">
        <f t="shared" si="3"/>
        <v>10</v>
      </c>
      <c r="F133" s="47" t="s">
        <v>687</v>
      </c>
      <c r="G133" s="54" t="s">
        <v>667</v>
      </c>
      <c r="H133" s="59" t="s">
        <v>13</v>
      </c>
      <c r="I133" s="58" t="str">
        <f t="shared" si="4"/>
        <v>10</v>
      </c>
      <c r="J133" s="53" t="s">
        <v>192</v>
      </c>
      <c r="K133" s="54" t="s">
        <v>667</v>
      </c>
      <c r="L133" s="50" t="s">
        <v>14</v>
      </c>
      <c r="M133" s="50" t="str">
        <f t="shared" si="5"/>
        <v>15</v>
      </c>
      <c r="N133" s="47" t="s">
        <v>192</v>
      </c>
      <c r="O133" s="51" t="s">
        <v>638</v>
      </c>
      <c r="P133" s="49" t="s">
        <v>24</v>
      </c>
    </row>
    <row r="134" spans="1:16" s="52" customFormat="1" ht="18.75" customHeight="1" x14ac:dyDescent="0.2">
      <c r="A134" s="7" t="str">
        <f>IF('Příloha č. 1. '!A134=0,"",'Příloha č. 1. '!A134)</f>
        <v>Děčín</v>
      </c>
      <c r="B134" s="7" t="str">
        <f>IF('Příloha č. 1. '!B134=0,"",'Příloha č. 1. '!B134)</f>
        <v>Velká Bukovina</v>
      </c>
      <c r="C134" s="7" t="str">
        <f>'Příloha č. 1. '!C134</f>
        <v>Karlovka</v>
      </c>
      <c r="D134" s="45" t="str">
        <f>'Příloha č. 1. '!P134</f>
        <v>IV</v>
      </c>
      <c r="E134" s="46" t="str">
        <f t="shared" ref="E134:E197" si="6">IF(D134="I A","7",IF(D134="I B","7",IF(D134="II A","10",IF(D134="II B","10",IF(D134="III A","15",IF(D134="III B","15",IF(D134="IV","20")))))))</f>
        <v>20</v>
      </c>
      <c r="F134" s="53" t="s">
        <v>687</v>
      </c>
      <c r="G134" s="54" t="s">
        <v>529</v>
      </c>
      <c r="H134" s="59" t="s">
        <v>13</v>
      </c>
      <c r="I134" s="58" t="str">
        <f t="shared" ref="I134:I197" si="7">IF(D134="I A","7",IF(D134="I B","10",IF(D134="II A","10",IF(D134="II B","15",IF(D134="III A","15",IF(D134="III B","20",IF(D134="IV","25")))))))</f>
        <v>25</v>
      </c>
      <c r="J134" s="53" t="s">
        <v>192</v>
      </c>
      <c r="K134" s="54" t="s">
        <v>670</v>
      </c>
      <c r="L134" s="59" t="s">
        <v>233</v>
      </c>
      <c r="M134" s="50" t="str">
        <f t="shared" ref="M134:M197" si="8">IF(D134="I A","10",IF(D134="I B","10",IF(D134="II A","15",IF(D134="II B","15",IF(D134="III A","20",IF(D134="III B","20",IF(D134="IV","")))))))</f>
        <v/>
      </c>
      <c r="N134" s="47"/>
      <c r="O134" s="51" t="s">
        <v>1353</v>
      </c>
      <c r="P134" s="57"/>
    </row>
    <row r="135" spans="1:16" s="52" customFormat="1" ht="18.75" customHeight="1" x14ac:dyDescent="0.2">
      <c r="A135" s="7" t="str">
        <f>IF('Příloha č. 1. '!A135=0,"",'Příloha č. 1. '!A135)</f>
        <v>Děčín</v>
      </c>
      <c r="B135" s="7" t="str">
        <f>IF('Příloha č. 1. '!B135=0,"",'Příloha č. 1. '!B135)</f>
        <v>Velká Bukovina</v>
      </c>
      <c r="C135" s="7" t="str">
        <f>'Příloha č. 1. '!C135</f>
        <v>Malá Bukovina</v>
      </c>
      <c r="D135" s="45" t="str">
        <f>'Příloha č. 1. '!P135</f>
        <v>IV</v>
      </c>
      <c r="E135" s="46" t="str">
        <f t="shared" si="6"/>
        <v>20</v>
      </c>
      <c r="F135" s="53" t="s">
        <v>687</v>
      </c>
      <c r="G135" s="54" t="s">
        <v>529</v>
      </c>
      <c r="H135" s="59" t="s">
        <v>13</v>
      </c>
      <c r="I135" s="58" t="str">
        <f t="shared" si="7"/>
        <v>25</v>
      </c>
      <c r="J135" s="53" t="s">
        <v>192</v>
      </c>
      <c r="K135" s="54" t="s">
        <v>670</v>
      </c>
      <c r="L135" s="59" t="s">
        <v>233</v>
      </c>
      <c r="M135" s="50" t="str">
        <f t="shared" si="8"/>
        <v/>
      </c>
      <c r="N135" s="47"/>
      <c r="O135" s="51" t="s">
        <v>1353</v>
      </c>
      <c r="P135" s="50"/>
    </row>
    <row r="136" spans="1:16" s="52" customFormat="1" ht="18.75" customHeight="1" x14ac:dyDescent="0.2">
      <c r="A136" s="7" t="str">
        <f>IF('Příloha č. 1. '!A136=0,"",'Příloha č. 1. '!A136)</f>
        <v>Děčín</v>
      </c>
      <c r="B136" s="7" t="str">
        <f>IF('Příloha č. 1. '!B136=0,"",'Příloha č. 1. '!B136)</f>
        <v>Velká Bukovina</v>
      </c>
      <c r="C136" s="7" t="str">
        <f>'Příloha č. 1. '!C136</f>
        <v>Velká Bukovina</v>
      </c>
      <c r="D136" s="45" t="str">
        <f>'Příloha č. 1. '!P136</f>
        <v>III B</v>
      </c>
      <c r="E136" s="46" t="str">
        <f t="shared" si="6"/>
        <v>15</v>
      </c>
      <c r="F136" s="53" t="s">
        <v>687</v>
      </c>
      <c r="G136" s="54" t="s">
        <v>529</v>
      </c>
      <c r="H136" s="59" t="s">
        <v>13</v>
      </c>
      <c r="I136" s="58" t="str">
        <f t="shared" si="7"/>
        <v>20</v>
      </c>
      <c r="J136" s="53" t="s">
        <v>192</v>
      </c>
      <c r="K136" s="54" t="s">
        <v>670</v>
      </c>
      <c r="L136" s="55" t="s">
        <v>233</v>
      </c>
      <c r="M136" s="50" t="str">
        <f t="shared" si="8"/>
        <v>20</v>
      </c>
      <c r="N136" s="53" t="s">
        <v>192</v>
      </c>
      <c r="O136" s="54" t="s">
        <v>696</v>
      </c>
      <c r="P136" s="50" t="s">
        <v>14</v>
      </c>
    </row>
    <row r="137" spans="1:16" s="52" customFormat="1" ht="18.75" customHeight="1" x14ac:dyDescent="0.2">
      <c r="A137" s="7" t="str">
        <f>IF('Příloha č. 1. '!A137=0,"",'Příloha č. 1. '!A137)</f>
        <v>Děčín</v>
      </c>
      <c r="B137" s="7" t="str">
        <f>IF('Příloha č. 1. '!B137=0,"",'Příloha č. 1. '!B137)</f>
        <v>Velký Šenov</v>
      </c>
      <c r="C137" s="7" t="str">
        <f>'Příloha č. 1. '!C137</f>
        <v>Knížecí</v>
      </c>
      <c r="D137" s="45" t="str">
        <f>'Příloha č. 1. '!P137</f>
        <v>IV</v>
      </c>
      <c r="E137" s="46" t="str">
        <f t="shared" si="6"/>
        <v>20</v>
      </c>
      <c r="F137" s="47" t="s">
        <v>192</v>
      </c>
      <c r="G137" s="54" t="s">
        <v>673</v>
      </c>
      <c r="H137" s="59" t="s">
        <v>24</v>
      </c>
      <c r="I137" s="58" t="str">
        <f t="shared" si="7"/>
        <v>25</v>
      </c>
      <c r="J137" s="53" t="s">
        <v>687</v>
      </c>
      <c r="K137" s="54" t="s">
        <v>653</v>
      </c>
      <c r="L137" s="55" t="s">
        <v>13</v>
      </c>
      <c r="M137" s="50" t="str">
        <f t="shared" si="8"/>
        <v/>
      </c>
      <c r="N137" s="47"/>
      <c r="O137" s="51" t="s">
        <v>1353</v>
      </c>
      <c r="P137" s="50"/>
    </row>
    <row r="138" spans="1:16" s="52" customFormat="1" ht="18.75" customHeight="1" x14ac:dyDescent="0.2">
      <c r="A138" s="7" t="str">
        <f>IF('Příloha č. 1. '!A138=0,"",'Příloha č. 1. '!A138)</f>
        <v>Děčín</v>
      </c>
      <c r="B138" s="7" t="str">
        <f>IF('Příloha č. 1. '!B138=0,"",'Příloha č. 1. '!B138)</f>
        <v>Velký Šenov</v>
      </c>
      <c r="C138" s="7" t="str">
        <f>'Příloha č. 1. '!C138</f>
        <v>Staré Hraběcí</v>
      </c>
      <c r="D138" s="45" t="str">
        <f>'Příloha č. 1. '!P138</f>
        <v>III B</v>
      </c>
      <c r="E138" s="46" t="str">
        <f t="shared" si="6"/>
        <v>15</v>
      </c>
      <c r="F138" s="47" t="s">
        <v>192</v>
      </c>
      <c r="G138" s="54" t="s">
        <v>673</v>
      </c>
      <c r="H138" s="56" t="s">
        <v>24</v>
      </c>
      <c r="I138" s="58" t="str">
        <f t="shared" si="7"/>
        <v>20</v>
      </c>
      <c r="J138" s="53" t="s">
        <v>687</v>
      </c>
      <c r="K138" s="54" t="s">
        <v>653</v>
      </c>
      <c r="L138" s="55" t="s">
        <v>13</v>
      </c>
      <c r="M138" s="50" t="str">
        <f t="shared" si="8"/>
        <v>20</v>
      </c>
      <c r="N138" s="53" t="s">
        <v>192</v>
      </c>
      <c r="O138" s="54" t="s">
        <v>637</v>
      </c>
      <c r="P138" s="50" t="s">
        <v>14</v>
      </c>
    </row>
    <row r="139" spans="1:16" s="52" customFormat="1" ht="18.75" customHeight="1" x14ac:dyDescent="0.2">
      <c r="A139" s="7" t="str">
        <f>IF('Příloha č. 1. '!A139=0,"",'Příloha č. 1. '!A139)</f>
        <v>Děčín</v>
      </c>
      <c r="B139" s="7" t="str">
        <f>IF('Příloha č. 1. '!B139=0,"",'Příloha č. 1. '!B139)</f>
        <v>Velký Šenov</v>
      </c>
      <c r="C139" s="7" t="str">
        <f>'Příloha č. 1. '!C139</f>
        <v>Velký Šenov</v>
      </c>
      <c r="D139" s="45" t="str">
        <f>'Příloha č. 1. '!P139</f>
        <v>III A</v>
      </c>
      <c r="E139" s="46" t="str">
        <f t="shared" si="6"/>
        <v>15</v>
      </c>
      <c r="F139" s="47" t="s">
        <v>192</v>
      </c>
      <c r="G139" s="48" t="s">
        <v>673</v>
      </c>
      <c r="H139" s="55" t="s">
        <v>24</v>
      </c>
      <c r="I139" s="50" t="str">
        <f t="shared" si="7"/>
        <v>15</v>
      </c>
      <c r="J139" s="47" t="s">
        <v>687</v>
      </c>
      <c r="K139" s="51" t="s">
        <v>653</v>
      </c>
      <c r="L139" s="55" t="s">
        <v>13</v>
      </c>
      <c r="M139" s="50" t="str">
        <f t="shared" si="8"/>
        <v>20</v>
      </c>
      <c r="N139" s="47" t="s">
        <v>192</v>
      </c>
      <c r="O139" s="51" t="s">
        <v>31</v>
      </c>
      <c r="P139" s="57" t="s">
        <v>14</v>
      </c>
    </row>
    <row r="140" spans="1:16" s="52" customFormat="1" ht="18.75" customHeight="1" x14ac:dyDescent="0.2">
      <c r="A140" s="7" t="str">
        <f>IF('Příloha č. 1. '!A140=0,"",'Příloha č. 1. '!A140)</f>
        <v>Děčín</v>
      </c>
      <c r="B140" s="7" t="str">
        <f>IF('Příloha č. 1. '!B140=0,"",'Příloha č. 1. '!B140)</f>
        <v>Verneřice</v>
      </c>
      <c r="C140" s="7" t="str">
        <f>'Příloha č. 1. '!C140</f>
        <v>Čáslav u Verneřic</v>
      </c>
      <c r="D140" s="45" t="str">
        <f>'Příloha č. 1. '!P140</f>
        <v>IV</v>
      </c>
      <c r="E140" s="46" t="str">
        <f t="shared" si="6"/>
        <v>20</v>
      </c>
      <c r="F140" s="47" t="s">
        <v>192</v>
      </c>
      <c r="G140" s="48" t="s">
        <v>676</v>
      </c>
      <c r="H140" s="50" t="s">
        <v>14</v>
      </c>
      <c r="I140" s="50" t="str">
        <f t="shared" si="7"/>
        <v>25</v>
      </c>
      <c r="J140" s="47" t="s">
        <v>687</v>
      </c>
      <c r="K140" s="51" t="s">
        <v>695</v>
      </c>
      <c r="L140" s="49" t="s">
        <v>13</v>
      </c>
      <c r="M140" s="50" t="str">
        <f t="shared" si="8"/>
        <v/>
      </c>
      <c r="N140" s="47"/>
      <c r="O140" s="51" t="s">
        <v>1353</v>
      </c>
      <c r="P140" s="50"/>
    </row>
    <row r="141" spans="1:16" s="52" customFormat="1" ht="18.75" customHeight="1" x14ac:dyDescent="0.2">
      <c r="A141" s="7" t="str">
        <f>IF('Příloha č. 1. '!A141=0,"",'Příloha č. 1. '!A141)</f>
        <v>Děčín</v>
      </c>
      <c r="B141" s="7" t="str">
        <f>IF('Příloha č. 1. '!B141=0,"",'Příloha č. 1. '!B141)</f>
        <v>Verneřice</v>
      </c>
      <c r="C141" s="7" t="str">
        <f>'Příloha č. 1. '!C141</f>
        <v>Loučky u Verneřic</v>
      </c>
      <c r="D141" s="45" t="str">
        <f>'Příloha č. 1. '!P141</f>
        <v>IV</v>
      </c>
      <c r="E141" s="46" t="str">
        <f t="shared" si="6"/>
        <v>20</v>
      </c>
      <c r="F141" s="47" t="s">
        <v>192</v>
      </c>
      <c r="G141" s="48" t="s">
        <v>676</v>
      </c>
      <c r="H141" s="57" t="s">
        <v>14</v>
      </c>
      <c r="I141" s="50" t="str">
        <f t="shared" si="7"/>
        <v>25</v>
      </c>
      <c r="J141" s="47" t="s">
        <v>687</v>
      </c>
      <c r="K141" s="51" t="s">
        <v>695</v>
      </c>
      <c r="L141" s="55" t="s">
        <v>13</v>
      </c>
      <c r="M141" s="50" t="str">
        <f t="shared" si="8"/>
        <v/>
      </c>
      <c r="N141" s="47"/>
      <c r="O141" s="51" t="s">
        <v>1353</v>
      </c>
      <c r="P141" s="50"/>
    </row>
    <row r="142" spans="1:16" s="52" customFormat="1" ht="18.75" customHeight="1" x14ac:dyDescent="0.2">
      <c r="A142" s="7" t="str">
        <f>IF('Příloha č. 1. '!A142=0,"",'Příloha č. 1. '!A142)</f>
        <v>Děčín</v>
      </c>
      <c r="B142" s="7" t="str">
        <f>IF('Příloha č. 1. '!B142=0,"",'Příloha č. 1. '!B142)</f>
        <v>Verneřice</v>
      </c>
      <c r="C142" s="7" t="str">
        <f>'Příloha č. 1. '!C142</f>
        <v>Příbram pod Bukovou horou</v>
      </c>
      <c r="D142" s="45" t="str">
        <f>'Příloha č. 1. '!P142</f>
        <v>IV</v>
      </c>
      <c r="E142" s="46" t="str">
        <f t="shared" si="6"/>
        <v>20</v>
      </c>
      <c r="F142" s="47" t="s">
        <v>192</v>
      </c>
      <c r="G142" s="48" t="s">
        <v>676</v>
      </c>
      <c r="H142" s="57" t="s">
        <v>14</v>
      </c>
      <c r="I142" s="50" t="str">
        <f t="shared" si="7"/>
        <v>25</v>
      </c>
      <c r="J142" s="53" t="s">
        <v>687</v>
      </c>
      <c r="K142" s="54" t="s">
        <v>695</v>
      </c>
      <c r="L142" s="55" t="s">
        <v>13</v>
      </c>
      <c r="M142" s="50" t="str">
        <f t="shared" si="8"/>
        <v/>
      </c>
      <c r="N142" s="47"/>
      <c r="O142" s="51" t="s">
        <v>1353</v>
      </c>
      <c r="P142" s="50"/>
    </row>
    <row r="143" spans="1:16" s="52" customFormat="1" ht="18.75" customHeight="1" x14ac:dyDescent="0.2">
      <c r="A143" s="7" t="str">
        <f>IF('Příloha č. 1. '!A143=0,"",'Příloha č. 1. '!A143)</f>
        <v>Děčín</v>
      </c>
      <c r="B143" s="7" t="str">
        <f>IF('Příloha č. 1. '!B143=0,"",'Příloha č. 1. '!B143)</f>
        <v>Verneřice</v>
      </c>
      <c r="C143" s="7" t="str">
        <f>'Příloha č. 1. '!C143</f>
        <v>Rychnov u Verneřic</v>
      </c>
      <c r="D143" s="45" t="str">
        <f>'Příloha č. 1. '!P143</f>
        <v>IV</v>
      </c>
      <c r="E143" s="46" t="str">
        <f t="shared" si="6"/>
        <v>20</v>
      </c>
      <c r="F143" s="47" t="s">
        <v>192</v>
      </c>
      <c r="G143" s="48" t="s">
        <v>676</v>
      </c>
      <c r="H143" s="57" t="s">
        <v>14</v>
      </c>
      <c r="I143" s="50" t="str">
        <f t="shared" si="7"/>
        <v>25</v>
      </c>
      <c r="J143" s="47" t="s">
        <v>687</v>
      </c>
      <c r="K143" s="48" t="s">
        <v>523</v>
      </c>
      <c r="L143" s="49" t="s">
        <v>13</v>
      </c>
      <c r="M143" s="50" t="str">
        <f t="shared" si="8"/>
        <v/>
      </c>
      <c r="N143" s="47"/>
      <c r="O143" s="51" t="s">
        <v>1353</v>
      </c>
      <c r="P143" s="50"/>
    </row>
    <row r="144" spans="1:16" s="52" customFormat="1" ht="18.75" customHeight="1" x14ac:dyDescent="0.2">
      <c r="A144" s="7" t="str">
        <f>IF('Příloha č. 1. '!A144=0,"",'Příloha č. 1. '!A144)</f>
        <v>Děčín</v>
      </c>
      <c r="B144" s="7" t="str">
        <f>IF('Příloha č. 1. '!B144=0,"",'Příloha č. 1. '!B144)</f>
        <v>Verneřice</v>
      </c>
      <c r="C144" s="7" t="str">
        <f>'Příloha č. 1. '!C144</f>
        <v>Rytířov</v>
      </c>
      <c r="D144" s="45" t="str">
        <f>'Příloha č. 1. '!P144</f>
        <v>IV</v>
      </c>
      <c r="E144" s="46" t="str">
        <f t="shared" si="6"/>
        <v>20</v>
      </c>
      <c r="F144" s="53" t="s">
        <v>687</v>
      </c>
      <c r="G144" s="54" t="s">
        <v>523</v>
      </c>
      <c r="H144" s="59" t="s">
        <v>13</v>
      </c>
      <c r="I144" s="50" t="str">
        <f t="shared" si="7"/>
        <v>25</v>
      </c>
      <c r="J144" s="53" t="s">
        <v>192</v>
      </c>
      <c r="K144" s="54" t="s">
        <v>676</v>
      </c>
      <c r="L144" s="61" t="s">
        <v>14</v>
      </c>
      <c r="M144" s="50" t="str">
        <f t="shared" si="8"/>
        <v/>
      </c>
      <c r="N144" s="53"/>
      <c r="O144" s="51" t="s">
        <v>1353</v>
      </c>
      <c r="P144" s="50"/>
    </row>
    <row r="145" spans="1:16" s="52" customFormat="1" ht="18.75" customHeight="1" x14ac:dyDescent="0.2">
      <c r="A145" s="7" t="str">
        <f>IF('Příloha č. 1. '!A145=0,"",'Příloha č. 1. '!A145)</f>
        <v>Děčín</v>
      </c>
      <c r="B145" s="7" t="str">
        <f>IF('Příloha č. 1. '!B145=0,"",'Příloha č. 1. '!B145)</f>
        <v>Verneřice</v>
      </c>
      <c r="C145" s="7" t="str">
        <f>'Příloha č. 1. '!C145</f>
        <v>Velké Stínky</v>
      </c>
      <c r="D145" s="45" t="str">
        <f>'Příloha č. 1. '!P145</f>
        <v>IV</v>
      </c>
      <c r="E145" s="46" t="str">
        <f t="shared" si="6"/>
        <v>20</v>
      </c>
      <c r="F145" s="53" t="s">
        <v>192</v>
      </c>
      <c r="G145" s="54" t="s">
        <v>676</v>
      </c>
      <c r="H145" s="61" t="s">
        <v>14</v>
      </c>
      <c r="I145" s="50" t="str">
        <f t="shared" si="7"/>
        <v>25</v>
      </c>
      <c r="J145" s="53" t="s">
        <v>687</v>
      </c>
      <c r="K145" s="54" t="s">
        <v>695</v>
      </c>
      <c r="L145" s="59" t="s">
        <v>13</v>
      </c>
      <c r="M145" s="50" t="str">
        <f t="shared" si="8"/>
        <v/>
      </c>
      <c r="N145" s="53"/>
      <c r="O145" s="54" t="s">
        <v>1353</v>
      </c>
      <c r="P145" s="58"/>
    </row>
    <row r="146" spans="1:16" s="52" customFormat="1" ht="18.75" customHeight="1" x14ac:dyDescent="0.2">
      <c r="A146" s="7" t="str">
        <f>IF('Příloha č. 1. '!A146=0,"",'Příloha č. 1. '!A146)</f>
        <v>Děčín</v>
      </c>
      <c r="B146" s="7" t="str">
        <f>IF('Příloha č. 1. '!B146=0,"",'Příloha č. 1. '!B146)</f>
        <v>Verneřice</v>
      </c>
      <c r="C146" s="7" t="str">
        <f>'Příloha č. 1. '!C146</f>
        <v>Verneřice</v>
      </c>
      <c r="D146" s="45" t="str">
        <f>'Příloha č. 1. '!P146</f>
        <v>III B</v>
      </c>
      <c r="E146" s="46" t="str">
        <f t="shared" si="6"/>
        <v>15</v>
      </c>
      <c r="F146" s="53" t="s">
        <v>192</v>
      </c>
      <c r="G146" s="54" t="s">
        <v>676</v>
      </c>
      <c r="H146" s="61" t="s">
        <v>14</v>
      </c>
      <c r="I146" s="50" t="str">
        <f t="shared" si="7"/>
        <v>20</v>
      </c>
      <c r="J146" s="53" t="s">
        <v>687</v>
      </c>
      <c r="K146" s="54" t="s">
        <v>695</v>
      </c>
      <c r="L146" s="56" t="s">
        <v>13</v>
      </c>
      <c r="M146" s="50" t="str">
        <f t="shared" si="8"/>
        <v>20</v>
      </c>
      <c r="N146" s="53" t="s">
        <v>192</v>
      </c>
      <c r="O146" s="54" t="s">
        <v>698</v>
      </c>
      <c r="P146" s="58" t="s">
        <v>14</v>
      </c>
    </row>
    <row r="147" spans="1:16" s="52" customFormat="1" ht="18.75" customHeight="1" x14ac:dyDescent="0.2">
      <c r="A147" s="7" t="str">
        <f>IF('Příloha č. 1. '!A147=0,"",'Příloha č. 1. '!A147)</f>
        <v>Děčín</v>
      </c>
      <c r="B147" s="7" t="str">
        <f>IF('Příloha č. 1. '!B147=0,"",'Příloha č. 1. '!B147)</f>
        <v>Veselé</v>
      </c>
      <c r="C147" s="7" t="str">
        <f>'Příloha č. 1. '!C147</f>
        <v>Veselé</v>
      </c>
      <c r="D147" s="45" t="str">
        <f>'Příloha č. 1. '!P147</f>
        <v>III B</v>
      </c>
      <c r="E147" s="46" t="str">
        <f t="shared" si="6"/>
        <v>15</v>
      </c>
      <c r="F147" s="47" t="s">
        <v>687</v>
      </c>
      <c r="G147" s="48" t="s">
        <v>529</v>
      </c>
      <c r="H147" s="49" t="s">
        <v>13</v>
      </c>
      <c r="I147" s="50" t="str">
        <f t="shared" si="7"/>
        <v>20</v>
      </c>
      <c r="J147" s="47" t="s">
        <v>192</v>
      </c>
      <c r="K147" s="51" t="s">
        <v>634</v>
      </c>
      <c r="L147" s="50" t="s">
        <v>14</v>
      </c>
      <c r="M147" s="50" t="str">
        <f t="shared" si="8"/>
        <v>20</v>
      </c>
      <c r="N147" s="47" t="s">
        <v>192</v>
      </c>
      <c r="O147" s="51" t="s">
        <v>529</v>
      </c>
      <c r="P147" s="50" t="s">
        <v>14</v>
      </c>
    </row>
    <row r="148" spans="1:16" s="52" customFormat="1" ht="18.75" customHeight="1" x14ac:dyDescent="0.2">
      <c r="A148" s="7" t="str">
        <f>IF('Příloha č. 1. '!A148=0,"",'Příloha č. 1. '!A148)</f>
        <v>Děčín</v>
      </c>
      <c r="B148" s="7" t="str">
        <f>IF('Příloha č. 1. '!B148=0,"",'Příloha č. 1. '!B148)</f>
        <v>Vilémov</v>
      </c>
      <c r="C148" s="7" t="str">
        <f>'Příloha č. 1. '!C148</f>
        <v>Vilémov u Šluknova</v>
      </c>
      <c r="D148" s="45" t="str">
        <f>'Příloha č. 1. '!P148</f>
        <v>III A</v>
      </c>
      <c r="E148" s="46" t="str">
        <f t="shared" si="6"/>
        <v>15</v>
      </c>
      <c r="F148" s="47" t="s">
        <v>192</v>
      </c>
      <c r="G148" s="51" t="s">
        <v>31</v>
      </c>
      <c r="H148" s="50" t="s">
        <v>14</v>
      </c>
      <c r="I148" s="50" t="str">
        <f t="shared" si="7"/>
        <v>15</v>
      </c>
      <c r="J148" s="47" t="s">
        <v>192</v>
      </c>
      <c r="K148" s="51" t="s">
        <v>673</v>
      </c>
      <c r="L148" s="50" t="s">
        <v>24</v>
      </c>
      <c r="M148" s="50" t="str">
        <f t="shared" si="8"/>
        <v>20</v>
      </c>
      <c r="N148" s="47" t="s">
        <v>687</v>
      </c>
      <c r="O148" s="51" t="s">
        <v>653</v>
      </c>
      <c r="P148" s="50" t="s">
        <v>13</v>
      </c>
    </row>
    <row r="149" spans="1:16" s="52" customFormat="1" ht="18.75" customHeight="1" x14ac:dyDescent="0.2">
      <c r="A149" s="7" t="str">
        <f>IF('Příloha č. 1. '!A149=0,"",'Příloha č. 1. '!A149)</f>
        <v>Chomutov</v>
      </c>
      <c r="B149" s="7" t="str">
        <f>IF('Příloha č. 1. '!B149=0,"",'Příloha č. 1. '!B149)</f>
        <v>Bílence</v>
      </c>
      <c r="C149" s="7" t="str">
        <f>'Příloha č. 1. '!C149</f>
        <v>Bílence</v>
      </c>
      <c r="D149" s="45" t="str">
        <f>'Příloha č. 1. '!P149</f>
        <v>IV</v>
      </c>
      <c r="E149" s="46" t="str">
        <f t="shared" si="6"/>
        <v>20</v>
      </c>
      <c r="F149" s="47" t="s">
        <v>191</v>
      </c>
      <c r="G149" s="48" t="s">
        <v>32</v>
      </c>
      <c r="H149" s="49" t="s">
        <v>13</v>
      </c>
      <c r="I149" s="50" t="str">
        <f t="shared" si="7"/>
        <v>25</v>
      </c>
      <c r="J149" s="47" t="s">
        <v>253</v>
      </c>
      <c r="K149" s="51" t="s">
        <v>252</v>
      </c>
      <c r="L149" s="50" t="s">
        <v>13</v>
      </c>
      <c r="M149" s="50" t="str">
        <f t="shared" si="8"/>
        <v/>
      </c>
      <c r="N149" s="47"/>
      <c r="O149" s="51"/>
      <c r="P149" s="50"/>
    </row>
    <row r="150" spans="1:16" s="52" customFormat="1" ht="18.75" customHeight="1" x14ac:dyDescent="0.2">
      <c r="A150" s="7" t="str">
        <f>IF('Příloha č. 1. '!A150=0,"",'Příloha č. 1. '!A150)</f>
        <v>Chomutov</v>
      </c>
      <c r="B150" s="7" t="str">
        <f>IF('Příloha č. 1. '!B150=0,"",'Příloha č. 1. '!B150)</f>
        <v>Bílence</v>
      </c>
      <c r="C150" s="7" t="str">
        <f>'Příloha č. 1. '!C150</f>
        <v>Škrle</v>
      </c>
      <c r="D150" s="45" t="str">
        <f>'Příloha č. 1. '!P150</f>
        <v>IV</v>
      </c>
      <c r="E150" s="46" t="str">
        <f t="shared" si="6"/>
        <v>20</v>
      </c>
      <c r="F150" s="47" t="s">
        <v>191</v>
      </c>
      <c r="G150" s="48" t="s">
        <v>32</v>
      </c>
      <c r="H150" s="49" t="s">
        <v>13</v>
      </c>
      <c r="I150" s="50" t="str">
        <f t="shared" si="7"/>
        <v>25</v>
      </c>
      <c r="J150" s="47" t="s">
        <v>253</v>
      </c>
      <c r="K150" s="51" t="s">
        <v>252</v>
      </c>
      <c r="L150" s="50" t="s">
        <v>13</v>
      </c>
      <c r="M150" s="50" t="str">
        <f t="shared" si="8"/>
        <v/>
      </c>
      <c r="N150" s="47"/>
      <c r="O150" s="51"/>
      <c r="P150" s="57"/>
    </row>
    <row r="151" spans="1:16" s="52" customFormat="1" ht="18.75" customHeight="1" x14ac:dyDescent="0.2">
      <c r="A151" s="7" t="str">
        <f>IF('Příloha č. 1. '!A151=0,"",'Příloha č. 1. '!A151)</f>
        <v>Chomutov</v>
      </c>
      <c r="B151" s="7" t="str">
        <f>IF('Příloha č. 1. '!B151=0,"",'Příloha č. 1. '!B151)</f>
        <v>Blatno</v>
      </c>
      <c r="C151" s="7" t="str">
        <f>'Příloha č. 1. '!C151</f>
        <v>Bečov</v>
      </c>
      <c r="D151" s="45" t="str">
        <f>'Příloha č. 1. '!P151</f>
        <v>IV</v>
      </c>
      <c r="E151" s="46" t="str">
        <f t="shared" si="6"/>
        <v>20</v>
      </c>
      <c r="F151" s="47" t="s">
        <v>194</v>
      </c>
      <c r="G151" s="51" t="s">
        <v>35</v>
      </c>
      <c r="H151" s="57" t="s">
        <v>233</v>
      </c>
      <c r="I151" s="50" t="str">
        <f t="shared" si="7"/>
        <v>25</v>
      </c>
      <c r="J151" s="47" t="s">
        <v>191</v>
      </c>
      <c r="K151" s="48" t="s">
        <v>32</v>
      </c>
      <c r="L151" s="49" t="s">
        <v>13</v>
      </c>
      <c r="M151" s="50" t="str">
        <f t="shared" si="8"/>
        <v/>
      </c>
      <c r="N151" s="47"/>
      <c r="O151" s="51"/>
      <c r="P151" s="50"/>
    </row>
    <row r="152" spans="1:16" s="52" customFormat="1" ht="18.75" customHeight="1" x14ac:dyDescent="0.2">
      <c r="A152" s="7" t="str">
        <f>IF('Příloha č. 1. '!A152=0,"",'Příloha č. 1. '!A152)</f>
        <v>Chomutov</v>
      </c>
      <c r="B152" s="7" t="str">
        <f>IF('Příloha č. 1. '!B152=0,"",'Příloha č. 1. '!B152)</f>
        <v>Blatno</v>
      </c>
      <c r="C152" s="7" t="str">
        <f>'Příloha č. 1. '!C152</f>
        <v>Blatno u Chomutova</v>
      </c>
      <c r="D152" s="45" t="str">
        <f>'Příloha č. 1. '!P152</f>
        <v>III B</v>
      </c>
      <c r="E152" s="46" t="str">
        <f t="shared" si="6"/>
        <v>15</v>
      </c>
      <c r="F152" s="47" t="s">
        <v>194</v>
      </c>
      <c r="G152" s="51" t="s">
        <v>35</v>
      </c>
      <c r="H152" s="57" t="s">
        <v>233</v>
      </c>
      <c r="I152" s="50" t="str">
        <f t="shared" si="7"/>
        <v>20</v>
      </c>
      <c r="J152" s="47" t="s">
        <v>191</v>
      </c>
      <c r="K152" s="48" t="s">
        <v>32</v>
      </c>
      <c r="L152" s="55" t="s">
        <v>13</v>
      </c>
      <c r="M152" s="50" t="str">
        <f t="shared" si="8"/>
        <v>20</v>
      </c>
      <c r="N152" s="47" t="s">
        <v>195</v>
      </c>
      <c r="O152" s="51" t="s">
        <v>196</v>
      </c>
      <c r="P152" s="57" t="s">
        <v>25</v>
      </c>
    </row>
    <row r="153" spans="1:16" s="52" customFormat="1" ht="18.75" customHeight="1" x14ac:dyDescent="0.2">
      <c r="A153" s="7" t="str">
        <f>IF('Příloha č. 1. '!A153=0,"",'Příloha č. 1. '!A153)</f>
        <v>Chomutov</v>
      </c>
      <c r="B153" s="7" t="str">
        <f>IF('Příloha č. 1. '!B153=0,"",'Příloha č. 1. '!B153)</f>
        <v>Blatno</v>
      </c>
      <c r="C153" s="7" t="str">
        <f>'Příloha č. 1. '!C153</f>
        <v>Hrádečná</v>
      </c>
      <c r="D153" s="45" t="str">
        <f>'Příloha č. 1. '!P153</f>
        <v>IV</v>
      </c>
      <c r="E153" s="46" t="str">
        <f t="shared" si="6"/>
        <v>20</v>
      </c>
      <c r="F153" s="47" t="s">
        <v>191</v>
      </c>
      <c r="G153" s="48" t="s">
        <v>32</v>
      </c>
      <c r="H153" s="55" t="s">
        <v>13</v>
      </c>
      <c r="I153" s="50" t="str">
        <f t="shared" si="7"/>
        <v>25</v>
      </c>
      <c r="J153" s="47" t="s">
        <v>194</v>
      </c>
      <c r="K153" s="51" t="s">
        <v>35</v>
      </c>
      <c r="L153" s="57" t="s">
        <v>233</v>
      </c>
      <c r="M153" s="50" t="str">
        <f t="shared" si="8"/>
        <v/>
      </c>
      <c r="N153" s="47"/>
      <c r="O153" s="51" t="s">
        <v>1353</v>
      </c>
      <c r="P153" s="50"/>
    </row>
    <row r="154" spans="1:16" s="52" customFormat="1" ht="18.75" customHeight="1" x14ac:dyDescent="0.2">
      <c r="A154" s="7" t="str">
        <f>IF('Příloha č. 1. '!A154=0,"",'Příloha č. 1. '!A154)</f>
        <v>Chomutov</v>
      </c>
      <c r="B154" s="7" t="str">
        <f>IF('Příloha č. 1. '!B154=0,"",'Příloha č. 1. '!B154)</f>
        <v>Blatno</v>
      </c>
      <c r="C154" s="7" t="str">
        <f>'Příloha č. 1. '!C154</f>
        <v>Květnov u Chomutova</v>
      </c>
      <c r="D154" s="45" t="str">
        <f>'Příloha č. 1. '!P154</f>
        <v>IV</v>
      </c>
      <c r="E154" s="46" t="str">
        <f t="shared" si="6"/>
        <v>20</v>
      </c>
      <c r="F154" s="47" t="s">
        <v>194</v>
      </c>
      <c r="G154" s="51" t="s">
        <v>35</v>
      </c>
      <c r="H154" s="50" t="s">
        <v>233</v>
      </c>
      <c r="I154" s="50" t="str">
        <f t="shared" si="7"/>
        <v>25</v>
      </c>
      <c r="J154" s="47" t="s">
        <v>191</v>
      </c>
      <c r="K154" s="48" t="s">
        <v>32</v>
      </c>
      <c r="L154" s="49" t="s">
        <v>13</v>
      </c>
      <c r="M154" s="50" t="str">
        <f t="shared" si="8"/>
        <v/>
      </c>
      <c r="N154" s="47"/>
      <c r="O154" s="51" t="s">
        <v>1353</v>
      </c>
      <c r="P154" s="50"/>
    </row>
    <row r="155" spans="1:16" s="52" customFormat="1" ht="18.75" customHeight="1" x14ac:dyDescent="0.2">
      <c r="A155" s="7" t="str">
        <f>IF('Příloha č. 1. '!A155=0,"",'Příloha č. 1. '!A155)</f>
        <v>Chomutov</v>
      </c>
      <c r="B155" s="7" t="str">
        <f>IF('Příloha č. 1. '!B155=0,"",'Příloha č. 1. '!B155)</f>
        <v>Blatno</v>
      </c>
      <c r="C155" s="7" t="str">
        <f>'Příloha č. 1. '!C155</f>
        <v>Mezihoří u Chomutova</v>
      </c>
      <c r="D155" s="45" t="str">
        <f>'Příloha č. 1. '!P155</f>
        <v>IV</v>
      </c>
      <c r="E155" s="46" t="str">
        <f t="shared" si="6"/>
        <v>20</v>
      </c>
      <c r="F155" s="47" t="s">
        <v>191</v>
      </c>
      <c r="G155" s="48" t="s">
        <v>32</v>
      </c>
      <c r="H155" s="55" t="s">
        <v>13</v>
      </c>
      <c r="I155" s="50" t="str">
        <f t="shared" si="7"/>
        <v>25</v>
      </c>
      <c r="J155" s="47" t="s">
        <v>194</v>
      </c>
      <c r="K155" s="51" t="s">
        <v>35</v>
      </c>
      <c r="L155" s="57" t="s">
        <v>233</v>
      </c>
      <c r="M155" s="50" t="str">
        <f t="shared" si="8"/>
        <v/>
      </c>
      <c r="N155" s="47"/>
      <c r="O155" s="51" t="s">
        <v>1353</v>
      </c>
      <c r="P155" s="50"/>
    </row>
    <row r="156" spans="1:16" s="52" customFormat="1" ht="18.75" customHeight="1" x14ac:dyDescent="0.2">
      <c r="A156" s="7" t="str">
        <f>IF('Příloha č. 1. '!A156=0,"",'Příloha č. 1. '!A156)</f>
        <v>Chomutov</v>
      </c>
      <c r="B156" s="7" t="str">
        <f>IF('Příloha č. 1. '!B156=0,"",'Příloha č. 1. '!B156)</f>
        <v>Blatno</v>
      </c>
      <c r="C156" s="7" t="str">
        <f>'Příloha č. 1. '!C156</f>
        <v>Radenov</v>
      </c>
      <c r="D156" s="45" t="str">
        <f>'Příloha č. 1. '!P156</f>
        <v>IV</v>
      </c>
      <c r="E156" s="46" t="str">
        <f t="shared" si="6"/>
        <v>20</v>
      </c>
      <c r="F156" s="47" t="s">
        <v>194</v>
      </c>
      <c r="G156" s="51" t="s">
        <v>35</v>
      </c>
      <c r="H156" s="50" t="s">
        <v>233</v>
      </c>
      <c r="I156" s="50" t="str">
        <f t="shared" si="7"/>
        <v>25</v>
      </c>
      <c r="J156" s="47" t="s">
        <v>191</v>
      </c>
      <c r="K156" s="48" t="s">
        <v>32</v>
      </c>
      <c r="L156" s="49" t="s">
        <v>13</v>
      </c>
      <c r="M156" s="50" t="str">
        <f t="shared" si="8"/>
        <v/>
      </c>
      <c r="N156" s="47"/>
      <c r="O156" s="51" t="s">
        <v>1353</v>
      </c>
      <c r="P156" s="50"/>
    </row>
    <row r="157" spans="1:16" s="52" customFormat="1" ht="18.75" customHeight="1" x14ac:dyDescent="0.2">
      <c r="A157" s="7" t="str">
        <f>IF('Příloha č. 1. '!A157=0,"",'Příloha č. 1. '!A157)</f>
        <v>Chomutov</v>
      </c>
      <c r="B157" s="7" t="str">
        <f>IF('Příloha č. 1. '!B157=0,"",'Příloha č. 1. '!B157)</f>
        <v>Blatno</v>
      </c>
      <c r="C157" s="7" t="str">
        <f>'Příloha č. 1. '!C157</f>
        <v>Šerchov</v>
      </c>
      <c r="D157" s="45" t="str">
        <f>'Příloha č. 1. '!P157</f>
        <v>IV</v>
      </c>
      <c r="E157" s="46" t="str">
        <f t="shared" si="6"/>
        <v>20</v>
      </c>
      <c r="F157" s="47" t="s">
        <v>194</v>
      </c>
      <c r="G157" s="51" t="s">
        <v>35</v>
      </c>
      <c r="H157" s="50" t="s">
        <v>233</v>
      </c>
      <c r="I157" s="50" t="str">
        <f t="shared" si="7"/>
        <v>25</v>
      </c>
      <c r="J157" s="47" t="s">
        <v>191</v>
      </c>
      <c r="K157" s="48" t="s">
        <v>32</v>
      </c>
      <c r="L157" s="49" t="s">
        <v>13</v>
      </c>
      <c r="M157" s="50" t="str">
        <f t="shared" si="8"/>
        <v/>
      </c>
      <c r="N157" s="47"/>
      <c r="O157" s="51" t="s">
        <v>1353</v>
      </c>
      <c r="P157" s="50"/>
    </row>
    <row r="158" spans="1:16" s="52" customFormat="1" ht="18.75" customHeight="1" x14ac:dyDescent="0.2">
      <c r="A158" s="7" t="str">
        <f>IF('Příloha č. 1. '!A158=0,"",'Příloha č. 1. '!A158)</f>
        <v>Chomutov</v>
      </c>
      <c r="B158" s="7" t="str">
        <f>IF('Příloha č. 1. '!B158=0,"",'Příloha č. 1. '!B158)</f>
        <v>Blatno</v>
      </c>
      <c r="C158" s="7" t="str">
        <f>'Příloha č. 1. '!C158</f>
        <v>Zákoutí</v>
      </c>
      <c r="D158" s="45" t="str">
        <f>'Příloha č. 1. '!P158</f>
        <v>IV</v>
      </c>
      <c r="E158" s="46" t="str">
        <f t="shared" si="6"/>
        <v>20</v>
      </c>
      <c r="F158" s="47" t="s">
        <v>194</v>
      </c>
      <c r="G158" s="51" t="s">
        <v>35</v>
      </c>
      <c r="H158" s="57" t="s">
        <v>233</v>
      </c>
      <c r="I158" s="50" t="str">
        <f t="shared" si="7"/>
        <v>25</v>
      </c>
      <c r="J158" s="47" t="s">
        <v>191</v>
      </c>
      <c r="K158" s="48" t="s">
        <v>32</v>
      </c>
      <c r="L158" s="55" t="s">
        <v>13</v>
      </c>
      <c r="M158" s="50" t="str">
        <f t="shared" si="8"/>
        <v/>
      </c>
      <c r="N158" s="47"/>
      <c r="O158" s="51" t="s">
        <v>1353</v>
      </c>
      <c r="P158" s="50"/>
    </row>
    <row r="159" spans="1:16" s="52" customFormat="1" ht="18.75" customHeight="1" x14ac:dyDescent="0.2">
      <c r="A159" s="7" t="str">
        <f>IF('Příloha č. 1. '!A159=0,"",'Příloha č. 1. '!A159)</f>
        <v>Chomutov</v>
      </c>
      <c r="B159" s="7" t="str">
        <f>IF('Příloha č. 1. '!B159=0,"",'Příloha č. 1. '!B159)</f>
        <v>Boleboř</v>
      </c>
      <c r="C159" s="7" t="str">
        <f>'Příloha č. 1. '!C159</f>
        <v>Boleboř</v>
      </c>
      <c r="D159" s="45" t="str">
        <f>'Příloha č. 1. '!P159</f>
        <v>III B</v>
      </c>
      <c r="E159" s="46" t="str">
        <f t="shared" si="6"/>
        <v>15</v>
      </c>
      <c r="F159" s="47" t="s">
        <v>192</v>
      </c>
      <c r="G159" s="48" t="s">
        <v>76</v>
      </c>
      <c r="H159" s="49" t="s">
        <v>24</v>
      </c>
      <c r="I159" s="50" t="str">
        <f t="shared" si="7"/>
        <v>20</v>
      </c>
      <c r="J159" s="47" t="s">
        <v>191</v>
      </c>
      <c r="K159" s="48" t="s">
        <v>32</v>
      </c>
      <c r="L159" s="50" t="s">
        <v>13</v>
      </c>
      <c r="M159" s="50" t="str">
        <f t="shared" si="8"/>
        <v>20</v>
      </c>
      <c r="N159" s="47" t="s">
        <v>195</v>
      </c>
      <c r="O159" s="51" t="s">
        <v>196</v>
      </c>
      <c r="P159" s="50" t="s">
        <v>25</v>
      </c>
    </row>
    <row r="160" spans="1:16" s="52" customFormat="1" ht="18.75" customHeight="1" x14ac:dyDescent="0.2">
      <c r="A160" s="7" t="str">
        <f>IF('Příloha č. 1. '!A160=0,"",'Příloha č. 1. '!A160)</f>
        <v>Chomutov</v>
      </c>
      <c r="B160" s="7" t="str">
        <f>IF('Příloha č. 1. '!B160=0,"",'Příloha č. 1. '!B160)</f>
        <v>Boleboř</v>
      </c>
      <c r="C160" s="7" t="str">
        <f>'Příloha č. 1. '!C160</f>
        <v>Orasín</v>
      </c>
      <c r="D160" s="45" t="str">
        <f>'Příloha č. 1. '!P160</f>
        <v>IV</v>
      </c>
      <c r="E160" s="46" t="str">
        <f t="shared" si="6"/>
        <v>20</v>
      </c>
      <c r="F160" s="47" t="s">
        <v>192</v>
      </c>
      <c r="G160" s="48" t="s">
        <v>76</v>
      </c>
      <c r="H160" s="49" t="s">
        <v>24</v>
      </c>
      <c r="I160" s="50" t="str">
        <f t="shared" si="7"/>
        <v>25</v>
      </c>
      <c r="J160" s="47" t="s">
        <v>191</v>
      </c>
      <c r="K160" s="48" t="s">
        <v>32</v>
      </c>
      <c r="L160" s="50" t="s">
        <v>13</v>
      </c>
      <c r="M160" s="50" t="str">
        <f t="shared" si="8"/>
        <v/>
      </c>
      <c r="N160" s="47"/>
      <c r="O160" s="51" t="s">
        <v>1353</v>
      </c>
      <c r="P160" s="50"/>
    </row>
    <row r="161" spans="1:16" s="52" customFormat="1" ht="18.75" customHeight="1" x14ac:dyDescent="0.2">
      <c r="A161" s="7" t="str">
        <f>IF('Příloha č. 1. '!A161=0,"",'Příloha č. 1. '!A161)</f>
        <v>Chomutov</v>
      </c>
      <c r="B161" s="7" t="str">
        <f>IF('Příloha č. 1. '!B161=0,"",'Příloha č. 1. '!B161)</f>
        <v>Boleboř</v>
      </c>
      <c r="C161" s="7" t="str">
        <f>'Příloha č. 1. '!C161</f>
        <v>Svahová</v>
      </c>
      <c r="D161" s="45" t="str">
        <f>'Příloha č. 1. '!P161</f>
        <v>IV</v>
      </c>
      <c r="E161" s="46" t="str">
        <f t="shared" si="6"/>
        <v>20</v>
      </c>
      <c r="F161" s="47" t="s">
        <v>192</v>
      </c>
      <c r="G161" s="48" t="s">
        <v>76</v>
      </c>
      <c r="H161" s="49" t="s">
        <v>24</v>
      </c>
      <c r="I161" s="50" t="str">
        <f t="shared" si="7"/>
        <v>25</v>
      </c>
      <c r="J161" s="47" t="s">
        <v>191</v>
      </c>
      <c r="K161" s="48" t="s">
        <v>32</v>
      </c>
      <c r="L161" s="50" t="s">
        <v>13</v>
      </c>
      <c r="M161" s="50" t="str">
        <f t="shared" si="8"/>
        <v/>
      </c>
      <c r="N161" s="47"/>
      <c r="O161" s="51" t="s">
        <v>1353</v>
      </c>
      <c r="P161" s="50"/>
    </row>
    <row r="162" spans="1:16" s="52" customFormat="1" ht="18.75" customHeight="1" x14ac:dyDescent="0.2">
      <c r="A162" s="7" t="str">
        <f>IF('Příloha č. 1. '!A162=0,"",'Příloha č. 1. '!A162)</f>
        <v>Chomutov</v>
      </c>
      <c r="B162" s="7" t="str">
        <f>IF('Příloha č. 1. '!B162=0,"",'Příloha č. 1. '!B162)</f>
        <v>Březno</v>
      </c>
      <c r="C162" s="7" t="str">
        <f>'Příloha č. 1. '!C162</f>
        <v>Březno u Chomutova</v>
      </c>
      <c r="D162" s="45" t="str">
        <f>'Příloha č. 1. '!P162</f>
        <v>III A</v>
      </c>
      <c r="E162" s="46" t="str">
        <f t="shared" si="6"/>
        <v>15</v>
      </c>
      <c r="F162" s="47" t="s">
        <v>191</v>
      </c>
      <c r="G162" s="48" t="s">
        <v>32</v>
      </c>
      <c r="H162" s="49" t="s">
        <v>13</v>
      </c>
      <c r="I162" s="50" t="str">
        <f t="shared" si="7"/>
        <v>15</v>
      </c>
      <c r="J162" s="47" t="s">
        <v>194</v>
      </c>
      <c r="K162" s="51" t="s">
        <v>28</v>
      </c>
      <c r="L162" s="50" t="s">
        <v>14</v>
      </c>
      <c r="M162" s="50" t="str">
        <f t="shared" si="8"/>
        <v>20</v>
      </c>
      <c r="N162" s="47" t="s">
        <v>195</v>
      </c>
      <c r="O162" s="51" t="s">
        <v>196</v>
      </c>
      <c r="P162" s="50" t="s">
        <v>25</v>
      </c>
    </row>
    <row r="163" spans="1:16" s="52" customFormat="1" ht="18.75" customHeight="1" x14ac:dyDescent="0.2">
      <c r="A163" s="7" t="str">
        <f>IF('Příloha č. 1. '!A163=0,"",'Příloha č. 1. '!A163)</f>
        <v>Chomutov</v>
      </c>
      <c r="B163" s="7" t="str">
        <f>IF('Příloha č. 1. '!B163=0,"",'Příloha č. 1. '!B163)</f>
        <v>Březno</v>
      </c>
      <c r="C163" s="7" t="str">
        <f>'Příloha č. 1. '!C163</f>
        <v>Denětice</v>
      </c>
      <c r="D163" s="45" t="str">
        <f>'Příloha č. 1. '!P163</f>
        <v>IV</v>
      </c>
      <c r="E163" s="46" t="str">
        <f t="shared" si="6"/>
        <v>20</v>
      </c>
      <c r="F163" s="47" t="s">
        <v>191</v>
      </c>
      <c r="G163" s="48" t="s">
        <v>32</v>
      </c>
      <c r="H163" s="49" t="s">
        <v>13</v>
      </c>
      <c r="I163" s="50" t="str">
        <f t="shared" si="7"/>
        <v>25</v>
      </c>
      <c r="J163" s="47" t="s">
        <v>194</v>
      </c>
      <c r="K163" s="51" t="s">
        <v>28</v>
      </c>
      <c r="L163" s="50" t="s">
        <v>14</v>
      </c>
      <c r="M163" s="50" t="str">
        <f t="shared" si="8"/>
        <v/>
      </c>
      <c r="N163" s="47"/>
      <c r="O163" s="51" t="s">
        <v>1353</v>
      </c>
      <c r="P163" s="50"/>
    </row>
    <row r="164" spans="1:16" s="52" customFormat="1" ht="18.75" customHeight="1" x14ac:dyDescent="0.2">
      <c r="A164" s="7" t="str">
        <f>IF('Příloha č. 1. '!A164=0,"",'Příloha č. 1. '!A164)</f>
        <v>Chomutov</v>
      </c>
      <c r="B164" s="7" t="str">
        <f>IF('Příloha č. 1. '!B164=0,"",'Příloha č. 1. '!B164)</f>
        <v>Březno</v>
      </c>
      <c r="C164" s="7" t="str">
        <f>'Příloha č. 1. '!C164</f>
        <v>Holetice</v>
      </c>
      <c r="D164" s="45" t="str">
        <f>'Příloha č. 1. '!P164</f>
        <v>IV</v>
      </c>
      <c r="E164" s="46" t="str">
        <f t="shared" si="6"/>
        <v>20</v>
      </c>
      <c r="F164" s="47" t="s">
        <v>191</v>
      </c>
      <c r="G164" s="48" t="s">
        <v>32</v>
      </c>
      <c r="H164" s="49" t="s">
        <v>13</v>
      </c>
      <c r="I164" s="50" t="str">
        <f t="shared" si="7"/>
        <v>25</v>
      </c>
      <c r="J164" s="47" t="s">
        <v>194</v>
      </c>
      <c r="K164" s="51" t="s">
        <v>28</v>
      </c>
      <c r="L164" s="50" t="s">
        <v>14</v>
      </c>
      <c r="M164" s="50" t="str">
        <f t="shared" si="8"/>
        <v/>
      </c>
      <c r="N164" s="47"/>
      <c r="O164" s="51" t="s">
        <v>1353</v>
      </c>
      <c r="P164" s="50"/>
    </row>
    <row r="165" spans="1:16" s="52" customFormat="1" ht="18.75" customHeight="1" x14ac:dyDescent="0.2">
      <c r="A165" s="7" t="str">
        <f>IF('Příloha č. 1. '!A165=0,"",'Příloha č. 1. '!A165)</f>
        <v>Chomutov</v>
      </c>
      <c r="B165" s="7" t="str">
        <f>IF('Příloha č. 1. '!B165=0,"",'Příloha č. 1. '!B165)</f>
        <v>Březno</v>
      </c>
      <c r="C165" s="7" t="str">
        <f>'Příloha č. 1. '!C165</f>
        <v>Stranná u Nechranic</v>
      </c>
      <c r="D165" s="45" t="str">
        <f>'Příloha č. 1. '!P165</f>
        <v>IV</v>
      </c>
      <c r="E165" s="46" t="str">
        <f t="shared" si="6"/>
        <v>20</v>
      </c>
      <c r="F165" s="47" t="s">
        <v>191</v>
      </c>
      <c r="G165" s="48" t="s">
        <v>32</v>
      </c>
      <c r="H165" s="49" t="s">
        <v>13</v>
      </c>
      <c r="I165" s="50" t="str">
        <f t="shared" si="7"/>
        <v>25</v>
      </c>
      <c r="J165" s="47" t="s">
        <v>194</v>
      </c>
      <c r="K165" s="51" t="s">
        <v>28</v>
      </c>
      <c r="L165" s="50" t="s">
        <v>14</v>
      </c>
      <c r="M165" s="50" t="str">
        <f t="shared" si="8"/>
        <v/>
      </c>
      <c r="N165" s="47"/>
      <c r="O165" s="51" t="s">
        <v>1353</v>
      </c>
      <c r="P165" s="50"/>
    </row>
    <row r="166" spans="1:16" s="52" customFormat="1" ht="18.75" customHeight="1" x14ac:dyDescent="0.2">
      <c r="A166" s="7" t="str">
        <f>IF('Příloha č. 1. '!A166=0,"",'Příloha č. 1. '!A166)</f>
        <v>Chomutov</v>
      </c>
      <c r="B166" s="7" t="str">
        <f>IF('Příloha č. 1. '!B166=0,"",'Příloha č. 1. '!B166)</f>
        <v>Černovice</v>
      </c>
      <c r="C166" s="7" t="str">
        <f>'Příloha č. 1. '!C166</f>
        <v>Černovice u Chomutova</v>
      </c>
      <c r="D166" s="45" t="str">
        <f>'Příloha č. 1. '!P166</f>
        <v>III B</v>
      </c>
      <c r="E166" s="46" t="str">
        <f t="shared" si="6"/>
        <v>15</v>
      </c>
      <c r="F166" s="47" t="s">
        <v>191</v>
      </c>
      <c r="G166" s="48" t="s">
        <v>32</v>
      </c>
      <c r="H166" s="49" t="s">
        <v>13</v>
      </c>
      <c r="I166" s="50" t="str">
        <f t="shared" si="7"/>
        <v>20</v>
      </c>
      <c r="J166" s="47" t="s">
        <v>192</v>
      </c>
      <c r="K166" s="51" t="s">
        <v>51</v>
      </c>
      <c r="L166" s="50" t="s">
        <v>14</v>
      </c>
      <c r="M166" s="50" t="str">
        <f t="shared" si="8"/>
        <v>20</v>
      </c>
      <c r="N166" s="47" t="s">
        <v>195</v>
      </c>
      <c r="O166" s="51" t="s">
        <v>196</v>
      </c>
      <c r="P166" s="50" t="s">
        <v>25</v>
      </c>
    </row>
    <row r="167" spans="1:16" s="52" customFormat="1" ht="18.75" customHeight="1" x14ac:dyDescent="0.2">
      <c r="A167" s="7" t="str">
        <f>IF('Příloha č. 1. '!A167=0,"",'Příloha č. 1. '!A167)</f>
        <v>Chomutov</v>
      </c>
      <c r="B167" s="7" t="str">
        <f>IF('Příloha č. 1. '!B167=0,"",'Příloha č. 1. '!B167)</f>
        <v>Domašín</v>
      </c>
      <c r="C167" s="7" t="str">
        <f>'Příloha č. 1. '!C167</f>
        <v>Domašín u Klášterce nad Ohří</v>
      </c>
      <c r="D167" s="45" t="str">
        <f>'Příloha č. 1. '!P167</f>
        <v>IV</v>
      </c>
      <c r="E167" s="46" t="str">
        <f t="shared" si="6"/>
        <v>20</v>
      </c>
      <c r="F167" s="47" t="s">
        <v>193</v>
      </c>
      <c r="G167" s="48" t="s">
        <v>93</v>
      </c>
      <c r="H167" s="49" t="s">
        <v>13</v>
      </c>
      <c r="I167" s="50" t="str">
        <f t="shared" si="7"/>
        <v>25</v>
      </c>
      <c r="J167" s="47" t="s">
        <v>194</v>
      </c>
      <c r="K167" s="51" t="s">
        <v>93</v>
      </c>
      <c r="L167" s="50" t="s">
        <v>14</v>
      </c>
      <c r="M167" s="50" t="str">
        <f t="shared" si="8"/>
        <v/>
      </c>
      <c r="N167" s="47"/>
      <c r="O167" s="51" t="s">
        <v>1353</v>
      </c>
      <c r="P167" s="50"/>
    </row>
    <row r="168" spans="1:16" s="52" customFormat="1" ht="18.75" customHeight="1" x14ac:dyDescent="0.2">
      <c r="A168" s="7" t="str">
        <f>IF('Příloha č. 1. '!A168=0,"",'Příloha č. 1. '!A168)</f>
        <v>Chomutov</v>
      </c>
      <c r="B168" s="7" t="str">
        <f>IF('Příloha č. 1. '!B168=0,"",'Příloha č. 1. '!B168)</f>
        <v>Domašín</v>
      </c>
      <c r="C168" s="7" t="str">
        <f>'Příloha č. 1. '!C168</f>
        <v>Louchov</v>
      </c>
      <c r="D168" s="45" t="str">
        <f>'Příloha č. 1. '!P168</f>
        <v>IV</v>
      </c>
      <c r="E168" s="46" t="str">
        <f t="shared" si="6"/>
        <v>20</v>
      </c>
      <c r="F168" s="47" t="s">
        <v>193</v>
      </c>
      <c r="G168" s="48" t="s">
        <v>93</v>
      </c>
      <c r="H168" s="49" t="s">
        <v>13</v>
      </c>
      <c r="I168" s="50" t="str">
        <f t="shared" si="7"/>
        <v>25</v>
      </c>
      <c r="J168" s="47" t="s">
        <v>194</v>
      </c>
      <c r="K168" s="51" t="s">
        <v>93</v>
      </c>
      <c r="L168" s="50" t="s">
        <v>14</v>
      </c>
      <c r="M168" s="50" t="str">
        <f t="shared" si="8"/>
        <v/>
      </c>
      <c r="N168" s="47"/>
      <c r="O168" s="51" t="s">
        <v>1353</v>
      </c>
      <c r="P168" s="50"/>
    </row>
    <row r="169" spans="1:16" s="52" customFormat="1" ht="18.75" customHeight="1" x14ac:dyDescent="0.2">
      <c r="A169" s="7" t="str">
        <f>IF('Příloha č. 1. '!A169=0,"",'Příloha č. 1. '!A169)</f>
        <v>Chomutov</v>
      </c>
      <c r="B169" s="7" t="str">
        <f>IF('Příloha č. 1. '!B169=0,"",'Příloha č. 1. '!B169)</f>
        <v>Domašín</v>
      </c>
      <c r="C169" s="7" t="str">
        <f>'Příloha č. 1. '!C169</f>
        <v>Nová Víska u Domašína</v>
      </c>
      <c r="D169" s="45" t="str">
        <f>'Příloha č. 1. '!P169</f>
        <v>IV</v>
      </c>
      <c r="E169" s="46" t="str">
        <f t="shared" si="6"/>
        <v>20</v>
      </c>
      <c r="F169" s="47" t="s">
        <v>193</v>
      </c>
      <c r="G169" s="48" t="s">
        <v>93</v>
      </c>
      <c r="H169" s="49" t="s">
        <v>13</v>
      </c>
      <c r="I169" s="50" t="str">
        <f t="shared" si="7"/>
        <v>25</v>
      </c>
      <c r="J169" s="47" t="s">
        <v>194</v>
      </c>
      <c r="K169" s="51" t="s">
        <v>93</v>
      </c>
      <c r="L169" s="50" t="s">
        <v>14</v>
      </c>
      <c r="M169" s="50" t="str">
        <f t="shared" si="8"/>
        <v/>
      </c>
      <c r="N169" s="47"/>
      <c r="O169" s="51" t="s">
        <v>1353</v>
      </c>
      <c r="P169" s="50"/>
    </row>
    <row r="170" spans="1:16" s="52" customFormat="1" ht="18.75" customHeight="1" x14ac:dyDescent="0.2">
      <c r="A170" s="7" t="str">
        <f>IF('Příloha č. 1. '!A170=0,"",'Příloha č. 1. '!A170)</f>
        <v>Chomutov</v>
      </c>
      <c r="B170" s="7" t="str">
        <f>IF('Příloha č. 1. '!B170=0,"",'Příloha č. 1. '!B170)</f>
        <v>Domašín</v>
      </c>
      <c r="C170" s="7" t="str">
        <f>'Příloha č. 1. '!C170</f>
        <v>Petlery</v>
      </c>
      <c r="D170" s="45" t="str">
        <f>'Příloha č. 1. '!P170</f>
        <v>IV</v>
      </c>
      <c r="E170" s="46" t="str">
        <f t="shared" si="6"/>
        <v>20</v>
      </c>
      <c r="F170" s="47" t="s">
        <v>193</v>
      </c>
      <c r="G170" s="48" t="s">
        <v>93</v>
      </c>
      <c r="H170" s="49" t="s">
        <v>13</v>
      </c>
      <c r="I170" s="50" t="str">
        <f t="shared" si="7"/>
        <v>25</v>
      </c>
      <c r="J170" s="47" t="s">
        <v>194</v>
      </c>
      <c r="K170" s="51" t="s">
        <v>93</v>
      </c>
      <c r="L170" s="50" t="s">
        <v>14</v>
      </c>
      <c r="M170" s="50" t="str">
        <f t="shared" si="8"/>
        <v/>
      </c>
      <c r="N170" s="47"/>
      <c r="O170" s="51" t="s">
        <v>1353</v>
      </c>
      <c r="P170" s="50"/>
    </row>
    <row r="171" spans="1:16" s="52" customFormat="1" ht="18.75" customHeight="1" x14ac:dyDescent="0.2">
      <c r="A171" s="7" t="str">
        <f>IF('Příloha č. 1. '!A171=0,"",'Příloha č. 1. '!A171)</f>
        <v>Chomutov</v>
      </c>
      <c r="B171" s="7" t="str">
        <f>IF('Příloha č. 1. '!B171=0,"",'Příloha č. 1. '!B171)</f>
        <v>Domašín</v>
      </c>
      <c r="C171" s="7" t="str">
        <f>'Příloha č. 1. '!C171</f>
        <v>Podmilesy</v>
      </c>
      <c r="D171" s="45" t="str">
        <f>'Příloha č. 1. '!P171</f>
        <v>IV</v>
      </c>
      <c r="E171" s="46" t="str">
        <f t="shared" si="6"/>
        <v>20</v>
      </c>
      <c r="F171" s="47" t="s">
        <v>193</v>
      </c>
      <c r="G171" s="48" t="s">
        <v>93</v>
      </c>
      <c r="H171" s="49" t="s">
        <v>13</v>
      </c>
      <c r="I171" s="50" t="str">
        <f t="shared" si="7"/>
        <v>25</v>
      </c>
      <c r="J171" s="47" t="s">
        <v>194</v>
      </c>
      <c r="K171" s="51" t="s">
        <v>93</v>
      </c>
      <c r="L171" s="50" t="s">
        <v>14</v>
      </c>
      <c r="M171" s="50" t="str">
        <f t="shared" si="8"/>
        <v/>
      </c>
      <c r="N171" s="47"/>
      <c r="O171" s="51" t="s">
        <v>1353</v>
      </c>
      <c r="P171" s="50"/>
    </row>
    <row r="172" spans="1:16" s="52" customFormat="1" ht="18.75" customHeight="1" x14ac:dyDescent="0.2">
      <c r="A172" s="7" t="str">
        <f>IF('Příloha č. 1. '!A172=0,"",'Příloha č. 1. '!A172)</f>
        <v>Chomutov</v>
      </c>
      <c r="B172" s="7" t="str">
        <f>IF('Příloha č. 1. '!B172=0,"",'Příloha č. 1. '!B172)</f>
        <v>Droužkovice</v>
      </c>
      <c r="C172" s="7" t="str">
        <f>'Příloha č. 1. '!C172</f>
        <v>Droužkovice</v>
      </c>
      <c r="D172" s="45" t="str">
        <f>'Příloha č. 1. '!P172</f>
        <v>III B</v>
      </c>
      <c r="E172" s="46" t="str">
        <f t="shared" si="6"/>
        <v>15</v>
      </c>
      <c r="F172" s="47" t="s">
        <v>191</v>
      </c>
      <c r="G172" s="48" t="s">
        <v>32</v>
      </c>
      <c r="H172" s="49" t="s">
        <v>13</v>
      </c>
      <c r="I172" s="50" t="str">
        <f t="shared" si="7"/>
        <v>20</v>
      </c>
      <c r="J172" s="47" t="s">
        <v>194</v>
      </c>
      <c r="K172" s="51" t="s">
        <v>59</v>
      </c>
      <c r="L172" s="50" t="s">
        <v>14</v>
      </c>
      <c r="M172" s="50" t="str">
        <f t="shared" si="8"/>
        <v>20</v>
      </c>
      <c r="N172" s="47" t="s">
        <v>195</v>
      </c>
      <c r="O172" s="51" t="s">
        <v>196</v>
      </c>
      <c r="P172" s="50" t="s">
        <v>25</v>
      </c>
    </row>
    <row r="173" spans="1:16" s="52" customFormat="1" ht="18.75" customHeight="1" x14ac:dyDescent="0.2">
      <c r="A173" s="7" t="str">
        <f>IF('Příloha č. 1. '!A173=0,"",'Příloha č. 1. '!A173)</f>
        <v>Chomutov</v>
      </c>
      <c r="B173" s="7" t="str">
        <f>IF('Příloha č. 1. '!B173=0,"",'Příloha č. 1. '!B173)</f>
        <v>Hora Svatého Šebestiána</v>
      </c>
      <c r="C173" s="7" t="str">
        <f>'Příloha č. 1. '!C173</f>
        <v>Hora Svatého Šebestiána</v>
      </c>
      <c r="D173" s="45" t="str">
        <f>'Příloha č. 1. '!P173</f>
        <v>III B</v>
      </c>
      <c r="E173" s="46" t="str">
        <f t="shared" si="6"/>
        <v>15</v>
      </c>
      <c r="F173" s="47" t="s">
        <v>192</v>
      </c>
      <c r="G173" s="48" t="s">
        <v>60</v>
      </c>
      <c r="H173" s="49" t="s">
        <v>14</v>
      </c>
      <c r="I173" s="50" t="str">
        <f t="shared" si="7"/>
        <v>20</v>
      </c>
      <c r="J173" s="47" t="s">
        <v>191</v>
      </c>
      <c r="K173" s="48" t="s">
        <v>32</v>
      </c>
      <c r="L173" s="55" t="s">
        <v>13</v>
      </c>
      <c r="M173" s="50" t="str">
        <f t="shared" si="8"/>
        <v>20</v>
      </c>
      <c r="N173" s="47" t="s">
        <v>195</v>
      </c>
      <c r="O173" s="51" t="s">
        <v>196</v>
      </c>
      <c r="P173" s="50" t="s">
        <v>25</v>
      </c>
    </row>
    <row r="174" spans="1:16" s="52" customFormat="1" ht="18.75" customHeight="1" x14ac:dyDescent="0.2">
      <c r="A174" s="7" t="str">
        <f>IF('Příloha č. 1. '!A174=0,"",'Příloha č. 1. '!A174)</f>
        <v>Chomutov</v>
      </c>
      <c r="B174" s="7" t="str">
        <f>IF('Příloha č. 1. '!B174=0,"",'Příloha č. 1. '!B174)</f>
        <v>Hora Svatého Šebestiána</v>
      </c>
      <c r="C174" s="7" t="str">
        <f>'Příloha č. 1. '!C174</f>
        <v>Jilmová</v>
      </c>
      <c r="D174" s="45" t="str">
        <f>'Příloha č. 1. '!P174</f>
        <v>III B</v>
      </c>
      <c r="E174" s="46" t="str">
        <f t="shared" si="6"/>
        <v>15</v>
      </c>
      <c r="F174" s="47" t="s">
        <v>192</v>
      </c>
      <c r="G174" s="48" t="s">
        <v>60</v>
      </c>
      <c r="H174" s="49" t="s">
        <v>14</v>
      </c>
      <c r="I174" s="50" t="str">
        <f t="shared" si="7"/>
        <v>20</v>
      </c>
      <c r="J174" s="47" t="s">
        <v>191</v>
      </c>
      <c r="K174" s="48" t="s">
        <v>32</v>
      </c>
      <c r="L174" s="55" t="s">
        <v>13</v>
      </c>
      <c r="M174" s="50" t="str">
        <f t="shared" si="8"/>
        <v>20</v>
      </c>
      <c r="N174" s="47" t="s">
        <v>195</v>
      </c>
      <c r="O174" s="51" t="s">
        <v>196</v>
      </c>
      <c r="P174" s="50" t="s">
        <v>25</v>
      </c>
    </row>
    <row r="175" spans="1:16" s="52" customFormat="1" ht="18.75" customHeight="1" x14ac:dyDescent="0.2">
      <c r="A175" s="7" t="str">
        <f>IF('Příloha č. 1. '!A175=0,"",'Příloha č. 1. '!A175)</f>
        <v>Chomutov</v>
      </c>
      <c r="B175" s="7" t="str">
        <f>IF('Příloha č. 1. '!B175=0,"",'Příloha č. 1. '!B175)</f>
        <v>Hora Svatého Šebestiána</v>
      </c>
      <c r="C175" s="7" t="str">
        <f>'Příloha č. 1. '!C175</f>
        <v>Nová Ves u Křimova</v>
      </c>
      <c r="D175" s="45" t="str">
        <f>'Příloha č. 1. '!P175</f>
        <v>IV</v>
      </c>
      <c r="E175" s="46" t="str">
        <f t="shared" si="6"/>
        <v>20</v>
      </c>
      <c r="F175" s="47" t="s">
        <v>192</v>
      </c>
      <c r="G175" s="48" t="s">
        <v>60</v>
      </c>
      <c r="H175" s="49" t="s">
        <v>14</v>
      </c>
      <c r="I175" s="50" t="str">
        <f t="shared" si="7"/>
        <v>25</v>
      </c>
      <c r="J175" s="47" t="s">
        <v>191</v>
      </c>
      <c r="K175" s="48" t="s">
        <v>32</v>
      </c>
      <c r="L175" s="55" t="s">
        <v>13</v>
      </c>
      <c r="M175" s="50" t="str">
        <f t="shared" si="8"/>
        <v/>
      </c>
      <c r="N175" s="47"/>
      <c r="O175" s="51" t="s">
        <v>1353</v>
      </c>
      <c r="P175" s="50"/>
    </row>
    <row r="176" spans="1:16" s="52" customFormat="1" ht="18.75" customHeight="1" x14ac:dyDescent="0.2">
      <c r="A176" s="7" t="str">
        <f>IF('Příloha č. 1. '!A176=0,"",'Příloha č. 1. '!A176)</f>
        <v>Chomutov</v>
      </c>
      <c r="B176" s="7" t="str">
        <f>IF('Příloha č. 1. '!B176=0,"",'Příloha č. 1. '!B176)</f>
        <v>Hora Svatého Šebestiána</v>
      </c>
      <c r="C176" s="7" t="str">
        <f>'Příloha č. 1. '!C176</f>
        <v>Pohraniční</v>
      </c>
      <c r="D176" s="45" t="str">
        <f>'Příloha č. 1. '!P176</f>
        <v>IV</v>
      </c>
      <c r="E176" s="46" t="str">
        <f t="shared" si="6"/>
        <v>20</v>
      </c>
      <c r="F176" s="47" t="s">
        <v>192</v>
      </c>
      <c r="G176" s="48" t="s">
        <v>60</v>
      </c>
      <c r="H176" s="49" t="s">
        <v>14</v>
      </c>
      <c r="I176" s="50" t="str">
        <f t="shared" si="7"/>
        <v>25</v>
      </c>
      <c r="J176" s="47" t="s">
        <v>191</v>
      </c>
      <c r="K176" s="48" t="s">
        <v>32</v>
      </c>
      <c r="L176" s="55" t="s">
        <v>13</v>
      </c>
      <c r="M176" s="50" t="str">
        <f t="shared" si="8"/>
        <v/>
      </c>
      <c r="N176" s="47"/>
      <c r="O176" s="51" t="s">
        <v>1353</v>
      </c>
      <c r="P176" s="50"/>
    </row>
    <row r="177" spans="1:16" s="52" customFormat="1" ht="18.75" customHeight="1" x14ac:dyDescent="0.2">
      <c r="A177" s="7" t="str">
        <f>IF('Příloha č. 1. '!A177=0,"",'Příloha č. 1. '!A177)</f>
        <v>Chomutov</v>
      </c>
      <c r="B177" s="7" t="str">
        <f>IF('Příloha č. 1. '!B177=0,"",'Příloha č. 1. '!B177)</f>
        <v>Hrušovany</v>
      </c>
      <c r="C177" s="7" t="str">
        <f>'Příloha č. 1. '!C177</f>
        <v>Hrušovany u Chomutova</v>
      </c>
      <c r="D177" s="45" t="str">
        <f>'Příloha č. 1. '!P177</f>
        <v>III B</v>
      </c>
      <c r="E177" s="46" t="str">
        <f t="shared" si="6"/>
        <v>15</v>
      </c>
      <c r="F177" s="47" t="s">
        <v>191</v>
      </c>
      <c r="G177" s="48" t="s">
        <v>32</v>
      </c>
      <c r="H177" s="49" t="s">
        <v>13</v>
      </c>
      <c r="I177" s="50" t="str">
        <f t="shared" si="7"/>
        <v>20</v>
      </c>
      <c r="J177" s="47" t="s">
        <v>253</v>
      </c>
      <c r="K177" s="51" t="s">
        <v>252</v>
      </c>
      <c r="L177" s="50" t="s">
        <v>13</v>
      </c>
      <c r="M177" s="50" t="str">
        <f t="shared" si="8"/>
        <v>20</v>
      </c>
      <c r="N177" s="47" t="s">
        <v>194</v>
      </c>
      <c r="O177" s="51" t="s">
        <v>28</v>
      </c>
      <c r="P177" s="50" t="s">
        <v>14</v>
      </c>
    </row>
    <row r="178" spans="1:16" s="52" customFormat="1" ht="18.75" customHeight="1" x14ac:dyDescent="0.2">
      <c r="A178" s="7" t="str">
        <f>IF('Příloha č. 1. '!A178=0,"",'Příloha č. 1. '!A178)</f>
        <v>Chomutov</v>
      </c>
      <c r="B178" s="7" t="str">
        <f>IF('Příloha č. 1. '!B178=0,"",'Příloha č. 1. '!B178)</f>
        <v>Hrušovany</v>
      </c>
      <c r="C178" s="7" t="str">
        <f>'Příloha č. 1. '!C178</f>
        <v>Lažany u Chomutova</v>
      </c>
      <c r="D178" s="45" t="str">
        <f>'Příloha č. 1. '!P178</f>
        <v>IV</v>
      </c>
      <c r="E178" s="46" t="str">
        <f t="shared" si="6"/>
        <v>20</v>
      </c>
      <c r="F178" s="47" t="s">
        <v>253</v>
      </c>
      <c r="G178" s="51" t="s">
        <v>252</v>
      </c>
      <c r="H178" s="57" t="s">
        <v>13</v>
      </c>
      <c r="I178" s="50" t="str">
        <f t="shared" si="7"/>
        <v>25</v>
      </c>
      <c r="J178" s="47" t="s">
        <v>191</v>
      </c>
      <c r="K178" s="48" t="s">
        <v>32</v>
      </c>
      <c r="L178" s="55" t="s">
        <v>13</v>
      </c>
      <c r="M178" s="50" t="str">
        <f t="shared" si="8"/>
        <v/>
      </c>
      <c r="N178" s="47"/>
      <c r="O178" s="51" t="s">
        <v>1353</v>
      </c>
      <c r="P178" s="50"/>
    </row>
    <row r="179" spans="1:16" s="52" customFormat="1" ht="18.75" customHeight="1" x14ac:dyDescent="0.2">
      <c r="A179" s="7" t="str">
        <f>IF('Příloha č. 1. '!A179=0,"",'Příloha č. 1. '!A179)</f>
        <v>Chomutov</v>
      </c>
      <c r="B179" s="7" t="str">
        <f>IF('Příloha č. 1. '!B179=0,"",'Příloha č. 1. '!B179)</f>
        <v>Hrušovany</v>
      </c>
      <c r="C179" s="7" t="str">
        <f>'Příloha č. 1. '!C179</f>
        <v>Vysočany u Chomutova</v>
      </c>
      <c r="D179" s="45" t="str">
        <f>'Příloha č. 1. '!P179</f>
        <v>IV</v>
      </c>
      <c r="E179" s="46" t="str">
        <f t="shared" si="6"/>
        <v>20</v>
      </c>
      <c r="F179" s="47" t="s">
        <v>253</v>
      </c>
      <c r="G179" s="51" t="s">
        <v>252</v>
      </c>
      <c r="H179" s="57" t="s">
        <v>13</v>
      </c>
      <c r="I179" s="50" t="str">
        <f t="shared" si="7"/>
        <v>25</v>
      </c>
      <c r="J179" s="47" t="s">
        <v>191</v>
      </c>
      <c r="K179" s="48" t="s">
        <v>32</v>
      </c>
      <c r="L179" s="55" t="s">
        <v>13</v>
      </c>
      <c r="M179" s="50" t="str">
        <f t="shared" si="8"/>
        <v/>
      </c>
      <c r="N179" s="47"/>
      <c r="O179" s="51" t="s">
        <v>1353</v>
      </c>
      <c r="P179" s="50"/>
    </row>
    <row r="180" spans="1:16" s="52" customFormat="1" ht="18.75" customHeight="1" x14ac:dyDescent="0.2">
      <c r="A180" s="7" t="str">
        <f>IF('Příloha č. 1. '!A180=0,"",'Příloha č. 1. '!A180)</f>
        <v>Chomutov</v>
      </c>
      <c r="B180" s="7" t="str">
        <f>IF('Příloha č. 1. '!B180=0,"",'Příloha č. 1. '!B180)</f>
        <v>Chbany</v>
      </c>
      <c r="C180" s="7" t="str">
        <f>'Příloha č. 1. '!C180</f>
        <v>Chbany</v>
      </c>
      <c r="D180" s="45" t="str">
        <f>'Příloha č. 1. '!P180</f>
        <v>III B</v>
      </c>
      <c r="E180" s="46" t="str">
        <f t="shared" si="6"/>
        <v>15</v>
      </c>
      <c r="F180" s="47" t="s">
        <v>192</v>
      </c>
      <c r="G180" s="51" t="s">
        <v>67</v>
      </c>
      <c r="H180" s="57" t="s">
        <v>233</v>
      </c>
      <c r="I180" s="50" t="str">
        <f t="shared" si="7"/>
        <v>20</v>
      </c>
      <c r="J180" s="47" t="s">
        <v>191</v>
      </c>
      <c r="K180" s="48" t="s">
        <v>254</v>
      </c>
      <c r="L180" s="55" t="s">
        <v>13</v>
      </c>
      <c r="M180" s="50" t="str">
        <f t="shared" si="8"/>
        <v>20</v>
      </c>
      <c r="N180" s="47" t="s">
        <v>194</v>
      </c>
      <c r="O180" s="51" t="s">
        <v>258</v>
      </c>
      <c r="P180" s="50" t="s">
        <v>14</v>
      </c>
    </row>
    <row r="181" spans="1:16" s="52" customFormat="1" ht="18.75" customHeight="1" x14ac:dyDescent="0.2">
      <c r="A181" s="7" t="str">
        <f>IF('Příloha č. 1. '!A181=0,"",'Příloha č. 1. '!A181)</f>
        <v>Chomutov</v>
      </c>
      <c r="B181" s="7" t="str">
        <f>IF('Příloha č. 1. '!B181=0,"",'Příloha č. 1. '!B181)</f>
        <v>Chbany</v>
      </c>
      <c r="C181" s="7" t="str">
        <f>'Příloha č. 1. '!C181</f>
        <v>Poláky</v>
      </c>
      <c r="D181" s="45" t="str">
        <f>'Příloha č. 1. '!P181</f>
        <v>IV</v>
      </c>
      <c r="E181" s="46" t="str">
        <f t="shared" si="6"/>
        <v>20</v>
      </c>
      <c r="F181" s="47" t="s">
        <v>192</v>
      </c>
      <c r="G181" s="51" t="s">
        <v>80</v>
      </c>
      <c r="H181" s="57" t="s">
        <v>24</v>
      </c>
      <c r="I181" s="50" t="str">
        <f t="shared" si="7"/>
        <v>25</v>
      </c>
      <c r="J181" s="47" t="s">
        <v>192</v>
      </c>
      <c r="K181" s="51" t="s">
        <v>67</v>
      </c>
      <c r="L181" s="50" t="s">
        <v>233</v>
      </c>
      <c r="M181" s="50" t="str">
        <f t="shared" si="8"/>
        <v/>
      </c>
      <c r="N181" s="47"/>
      <c r="O181" s="51" t="s">
        <v>1353</v>
      </c>
      <c r="P181" s="50"/>
    </row>
    <row r="182" spans="1:16" s="52" customFormat="1" ht="18.75" customHeight="1" x14ac:dyDescent="0.2">
      <c r="A182" s="7" t="str">
        <f>IF('Příloha č. 1. '!A182=0,"",'Příloha č. 1. '!A182)</f>
        <v>Chomutov</v>
      </c>
      <c r="B182" s="7" t="str">
        <f>IF('Příloha č. 1. '!B182=0,"",'Příloha č. 1. '!B182)</f>
        <v>Chbany</v>
      </c>
      <c r="C182" s="7" t="str">
        <f>'Příloha č. 1. '!C182</f>
        <v>Přeskaky</v>
      </c>
      <c r="D182" s="45" t="str">
        <f>'Příloha č. 1. '!P182</f>
        <v>IV</v>
      </c>
      <c r="E182" s="46" t="str">
        <f t="shared" si="6"/>
        <v>20</v>
      </c>
      <c r="F182" s="47" t="s">
        <v>192</v>
      </c>
      <c r="G182" s="51" t="s">
        <v>67</v>
      </c>
      <c r="H182" s="57" t="s">
        <v>233</v>
      </c>
      <c r="I182" s="50" t="str">
        <f t="shared" si="7"/>
        <v>25</v>
      </c>
      <c r="J182" s="47" t="s">
        <v>191</v>
      </c>
      <c r="K182" s="48" t="s">
        <v>254</v>
      </c>
      <c r="L182" s="55" t="s">
        <v>13</v>
      </c>
      <c r="M182" s="50" t="str">
        <f t="shared" si="8"/>
        <v/>
      </c>
      <c r="N182" s="47"/>
      <c r="O182" s="51" t="s">
        <v>1353</v>
      </c>
      <c r="P182" s="50"/>
    </row>
    <row r="183" spans="1:16" s="52" customFormat="1" ht="18.75" customHeight="1" x14ac:dyDescent="0.2">
      <c r="A183" s="7" t="str">
        <f>IF('Příloha č. 1. '!A183=0,"",'Příloha č. 1. '!A183)</f>
        <v>Chomutov</v>
      </c>
      <c r="B183" s="7" t="str">
        <f>IF('Příloha č. 1. '!B183=0,"",'Příloha č. 1. '!B183)</f>
        <v>Chbany</v>
      </c>
      <c r="C183" s="7" t="str">
        <f>'Příloha č. 1. '!C183</f>
        <v>Roztyly</v>
      </c>
      <c r="D183" s="45" t="str">
        <f>'Příloha č. 1. '!P183</f>
        <v>IV</v>
      </c>
      <c r="E183" s="46" t="str">
        <f t="shared" si="6"/>
        <v>20</v>
      </c>
      <c r="F183" s="47" t="s">
        <v>192</v>
      </c>
      <c r="G183" s="51" t="s">
        <v>67</v>
      </c>
      <c r="H183" s="57" t="s">
        <v>233</v>
      </c>
      <c r="I183" s="50" t="str">
        <f t="shared" si="7"/>
        <v>25</v>
      </c>
      <c r="J183" s="47" t="s">
        <v>191</v>
      </c>
      <c r="K183" s="48" t="s">
        <v>254</v>
      </c>
      <c r="L183" s="55" t="s">
        <v>13</v>
      </c>
      <c r="M183" s="50" t="str">
        <f t="shared" si="8"/>
        <v/>
      </c>
      <c r="N183" s="47"/>
      <c r="O183" s="51" t="s">
        <v>1353</v>
      </c>
      <c r="P183" s="50"/>
    </row>
    <row r="184" spans="1:16" s="52" customFormat="1" ht="18.75" customHeight="1" x14ac:dyDescent="0.2">
      <c r="A184" s="7" t="str">
        <f>IF('Příloha č. 1. '!A184=0,"",'Příloha č. 1. '!A184)</f>
        <v>Chomutov</v>
      </c>
      <c r="B184" s="7" t="str">
        <f>IF('Příloha č. 1. '!B184=0,"",'Příloha č. 1. '!B184)</f>
        <v>Chbany</v>
      </c>
      <c r="C184" s="7" t="str">
        <f>'Příloha č. 1. '!C184</f>
        <v>Soběsuky nad Ohří</v>
      </c>
      <c r="D184" s="45" t="str">
        <f>'Příloha č. 1. '!P184</f>
        <v>IV</v>
      </c>
      <c r="E184" s="46" t="str">
        <f t="shared" si="6"/>
        <v>20</v>
      </c>
      <c r="F184" s="47" t="s">
        <v>192</v>
      </c>
      <c r="G184" s="51" t="s">
        <v>67</v>
      </c>
      <c r="H184" s="57" t="s">
        <v>233</v>
      </c>
      <c r="I184" s="50" t="str">
        <f t="shared" si="7"/>
        <v>25</v>
      </c>
      <c r="J184" s="47" t="s">
        <v>191</v>
      </c>
      <c r="K184" s="48" t="s">
        <v>254</v>
      </c>
      <c r="L184" s="55" t="s">
        <v>13</v>
      </c>
      <c r="M184" s="50" t="str">
        <f t="shared" si="8"/>
        <v/>
      </c>
      <c r="N184" s="47"/>
      <c r="O184" s="51" t="s">
        <v>1353</v>
      </c>
      <c r="P184" s="50"/>
    </row>
    <row r="185" spans="1:16" s="52" customFormat="1" ht="18.75" customHeight="1" x14ac:dyDescent="0.2">
      <c r="A185" s="7" t="str">
        <f>IF('Příloha č. 1. '!A185=0,"",'Příloha č. 1. '!A185)</f>
        <v>Chomutov</v>
      </c>
      <c r="B185" s="7" t="str">
        <f>IF('Příloha č. 1. '!B185=0,"",'Příloha č. 1. '!B185)</f>
        <v>Chbany</v>
      </c>
      <c r="C185" s="7" t="str">
        <f>'Příloha č. 1. '!C185</f>
        <v>Vadkovice</v>
      </c>
      <c r="D185" s="45" t="str">
        <f>'Příloha č. 1. '!P185</f>
        <v>IV</v>
      </c>
      <c r="E185" s="46" t="str">
        <f t="shared" si="6"/>
        <v>20</v>
      </c>
      <c r="F185" s="47" t="s">
        <v>192</v>
      </c>
      <c r="G185" s="51" t="s">
        <v>67</v>
      </c>
      <c r="H185" s="57" t="s">
        <v>233</v>
      </c>
      <c r="I185" s="50" t="str">
        <f t="shared" si="7"/>
        <v>25</v>
      </c>
      <c r="J185" s="47" t="s">
        <v>191</v>
      </c>
      <c r="K185" s="48" t="s">
        <v>254</v>
      </c>
      <c r="L185" s="55" t="s">
        <v>13</v>
      </c>
      <c r="M185" s="50" t="str">
        <f t="shared" si="8"/>
        <v/>
      </c>
      <c r="N185" s="47"/>
      <c r="O185" s="51" t="s">
        <v>1353</v>
      </c>
      <c r="P185" s="50"/>
    </row>
    <row r="186" spans="1:16" s="52" customFormat="1" ht="18.75" customHeight="1" x14ac:dyDescent="0.2">
      <c r="A186" s="7" t="str">
        <f>IF('Příloha č. 1. '!A186=0,"",'Příloha č. 1. '!A186)</f>
        <v>Chomutov</v>
      </c>
      <c r="B186" s="7" t="str">
        <f>IF('Příloha č. 1. '!B186=0,"",'Příloha č. 1. '!B186)</f>
        <v>Chbany</v>
      </c>
      <c r="C186" s="7" t="str">
        <f>'Příloha č. 1. '!C186</f>
        <v>Vikletice</v>
      </c>
      <c r="D186" s="45" t="str">
        <f>'Příloha č. 1. '!P186</f>
        <v>IV</v>
      </c>
      <c r="E186" s="46" t="str">
        <f t="shared" si="6"/>
        <v>20</v>
      </c>
      <c r="F186" s="47" t="s">
        <v>192</v>
      </c>
      <c r="G186" s="51" t="s">
        <v>67</v>
      </c>
      <c r="H186" s="57" t="s">
        <v>233</v>
      </c>
      <c r="I186" s="50" t="str">
        <f t="shared" si="7"/>
        <v>25</v>
      </c>
      <c r="J186" s="47" t="s">
        <v>191</v>
      </c>
      <c r="K186" s="48" t="s">
        <v>254</v>
      </c>
      <c r="L186" s="55" t="s">
        <v>13</v>
      </c>
      <c r="M186" s="50" t="str">
        <f t="shared" si="8"/>
        <v/>
      </c>
      <c r="N186" s="47"/>
      <c r="O186" s="51" t="s">
        <v>1353</v>
      </c>
      <c r="P186" s="50"/>
    </row>
    <row r="187" spans="1:16" s="52" customFormat="1" ht="18.75" customHeight="1" x14ac:dyDescent="0.2">
      <c r="A187" s="7" t="str">
        <f>IF('Příloha č. 1. '!A187=0,"",'Příloha č. 1. '!A187)</f>
        <v>Chomutov</v>
      </c>
      <c r="B187" s="7" t="str">
        <f>IF('Příloha č. 1. '!B187=0,"",'Příloha č. 1. '!B187)</f>
        <v>Chomutov</v>
      </c>
      <c r="C187" s="7" t="str">
        <f>'Příloha č. 1. '!C187</f>
        <v>Chomutov I</v>
      </c>
      <c r="D187" s="45" t="str">
        <f>'Příloha č. 1. '!P187</f>
        <v>II A</v>
      </c>
      <c r="E187" s="46" t="str">
        <f t="shared" si="6"/>
        <v>10</v>
      </c>
      <c r="F187" s="47" t="s">
        <v>191</v>
      </c>
      <c r="G187" s="48" t="s">
        <v>32</v>
      </c>
      <c r="H187" s="49" t="s">
        <v>13</v>
      </c>
      <c r="I187" s="50" t="str">
        <f t="shared" si="7"/>
        <v>10</v>
      </c>
      <c r="J187" s="47" t="s">
        <v>192</v>
      </c>
      <c r="K187" s="48" t="s">
        <v>76</v>
      </c>
      <c r="L187" s="55" t="s">
        <v>24</v>
      </c>
      <c r="M187" s="50" t="str">
        <f t="shared" si="8"/>
        <v>15</v>
      </c>
      <c r="N187" s="47" t="s">
        <v>195</v>
      </c>
      <c r="O187" s="51" t="s">
        <v>196</v>
      </c>
      <c r="P187" s="50" t="s">
        <v>25</v>
      </c>
    </row>
    <row r="188" spans="1:16" s="52" customFormat="1" ht="18.75" customHeight="1" x14ac:dyDescent="0.2">
      <c r="A188" s="7" t="str">
        <f>IF('Příloha č. 1. '!A188=0,"",'Příloha č. 1. '!A188)</f>
        <v>Chomutov</v>
      </c>
      <c r="B188" s="7" t="str">
        <f>IF('Příloha č. 1. '!B188=0,"",'Příloha č. 1. '!B188)</f>
        <v>Chomutov</v>
      </c>
      <c r="C188" s="7" t="str">
        <f>'Příloha č. 1. '!C188</f>
        <v>Chomutov II</v>
      </c>
      <c r="D188" s="45" t="str">
        <f>'Příloha č. 1. '!P188</f>
        <v>II A</v>
      </c>
      <c r="E188" s="46" t="str">
        <f t="shared" si="6"/>
        <v>10</v>
      </c>
      <c r="F188" s="47" t="s">
        <v>191</v>
      </c>
      <c r="G188" s="48" t="s">
        <v>32</v>
      </c>
      <c r="H188" s="49" t="s">
        <v>13</v>
      </c>
      <c r="I188" s="50" t="str">
        <f t="shared" si="7"/>
        <v>10</v>
      </c>
      <c r="J188" s="47" t="s">
        <v>195</v>
      </c>
      <c r="K188" s="51" t="s">
        <v>196</v>
      </c>
      <c r="L188" s="50" t="s">
        <v>25</v>
      </c>
      <c r="M188" s="50" t="str">
        <f t="shared" si="8"/>
        <v>15</v>
      </c>
      <c r="N188" s="47" t="s">
        <v>192</v>
      </c>
      <c r="O188" s="51" t="s">
        <v>32</v>
      </c>
      <c r="P188" s="55" t="s">
        <v>14</v>
      </c>
    </row>
    <row r="189" spans="1:16" s="52" customFormat="1" ht="18.75" customHeight="1" x14ac:dyDescent="0.2">
      <c r="A189" s="7" t="str">
        <f>IF('Příloha č. 1. '!A189=0,"",'Příloha č. 1. '!A189)</f>
        <v>Chomutov</v>
      </c>
      <c r="B189" s="7" t="str">
        <f>IF('Příloha č. 1. '!B189=0,"",'Příloha č. 1. '!B189)</f>
        <v>Jirkov</v>
      </c>
      <c r="C189" s="7" t="str">
        <f>'Příloha č. 1. '!C189</f>
        <v>Březenec</v>
      </c>
      <c r="D189" s="45" t="str">
        <f>'Příloha č. 1. '!P189</f>
        <v>III B</v>
      </c>
      <c r="E189" s="46" t="str">
        <f t="shared" si="6"/>
        <v>15</v>
      </c>
      <c r="F189" s="47" t="s">
        <v>192</v>
      </c>
      <c r="G189" s="48" t="s">
        <v>76</v>
      </c>
      <c r="H189" s="49" t="s">
        <v>24</v>
      </c>
      <c r="I189" s="50" t="str">
        <f t="shared" si="7"/>
        <v>20</v>
      </c>
      <c r="J189" s="47" t="s">
        <v>191</v>
      </c>
      <c r="K189" s="48" t="s">
        <v>32</v>
      </c>
      <c r="L189" s="55" t="s">
        <v>13</v>
      </c>
      <c r="M189" s="50" t="str">
        <f t="shared" si="8"/>
        <v>20</v>
      </c>
      <c r="N189" s="47" t="s">
        <v>195</v>
      </c>
      <c r="O189" s="51" t="s">
        <v>196</v>
      </c>
      <c r="P189" s="50" t="s">
        <v>25</v>
      </c>
    </row>
    <row r="190" spans="1:16" s="52" customFormat="1" ht="18.75" customHeight="1" x14ac:dyDescent="0.2">
      <c r="A190" s="7" t="str">
        <f>IF('Příloha č. 1. '!A190=0,"",'Příloha č. 1. '!A190)</f>
        <v>Chomutov</v>
      </c>
      <c r="B190" s="7" t="str">
        <f>IF('Příloha č. 1. '!B190=0,"",'Příloha č. 1. '!B190)</f>
        <v>Jirkov</v>
      </c>
      <c r="C190" s="7" t="str">
        <f>'Příloha č. 1. '!C190</f>
        <v>Červený Hrádek u Jirkova</v>
      </c>
      <c r="D190" s="45" t="str">
        <f>'Příloha č. 1. '!P190</f>
        <v>IV</v>
      </c>
      <c r="E190" s="46" t="str">
        <f t="shared" si="6"/>
        <v>20</v>
      </c>
      <c r="F190" s="47" t="s">
        <v>192</v>
      </c>
      <c r="G190" s="48" t="s">
        <v>76</v>
      </c>
      <c r="H190" s="49" t="s">
        <v>24</v>
      </c>
      <c r="I190" s="50" t="str">
        <f t="shared" si="7"/>
        <v>25</v>
      </c>
      <c r="J190" s="47" t="s">
        <v>191</v>
      </c>
      <c r="K190" s="48" t="s">
        <v>32</v>
      </c>
      <c r="L190" s="55" t="s">
        <v>13</v>
      </c>
      <c r="M190" s="50" t="str">
        <f t="shared" si="8"/>
        <v/>
      </c>
      <c r="N190" s="47"/>
      <c r="O190" s="51" t="s">
        <v>1353</v>
      </c>
      <c r="P190" s="50"/>
    </row>
    <row r="191" spans="1:16" s="52" customFormat="1" ht="18.75" customHeight="1" x14ac:dyDescent="0.2">
      <c r="A191" s="7" t="str">
        <f>IF('Příloha č. 1. '!A191=0,"",'Příloha č. 1. '!A191)</f>
        <v>Chomutov</v>
      </c>
      <c r="B191" s="7" t="str">
        <f>IF('Příloha č. 1. '!B191=0,"",'Příloha č. 1. '!B191)</f>
        <v>Jirkov</v>
      </c>
      <c r="C191" s="7" t="str">
        <f>'Příloha č. 1. '!C191</f>
        <v>Jindřišská</v>
      </c>
      <c r="D191" s="45" t="str">
        <f>'Příloha č. 1. '!P191</f>
        <v>IV</v>
      </c>
      <c r="E191" s="46" t="str">
        <f t="shared" si="6"/>
        <v>20</v>
      </c>
      <c r="F191" s="47" t="s">
        <v>192</v>
      </c>
      <c r="G191" s="48" t="s">
        <v>76</v>
      </c>
      <c r="H191" s="49" t="s">
        <v>24</v>
      </c>
      <c r="I191" s="50" t="str">
        <f t="shared" si="7"/>
        <v>25</v>
      </c>
      <c r="J191" s="47" t="s">
        <v>191</v>
      </c>
      <c r="K191" s="48" t="s">
        <v>32</v>
      </c>
      <c r="L191" s="50" t="s">
        <v>13</v>
      </c>
      <c r="M191" s="50" t="str">
        <f t="shared" si="8"/>
        <v/>
      </c>
      <c r="N191" s="47"/>
      <c r="O191" s="51" t="s">
        <v>1353</v>
      </c>
      <c r="P191" s="50"/>
    </row>
    <row r="192" spans="1:16" s="52" customFormat="1" ht="18.75" customHeight="1" x14ac:dyDescent="0.2">
      <c r="A192" s="7" t="str">
        <f>IF('Příloha č. 1. '!A192=0,"",'Příloha č. 1. '!A192)</f>
        <v>Chomutov</v>
      </c>
      <c r="B192" s="7" t="str">
        <f>IF('Příloha č. 1. '!B192=0,"",'Příloha č. 1. '!B192)</f>
        <v>Jirkov</v>
      </c>
      <c r="C192" s="7" t="str">
        <f>'Příloha č. 1. '!C192</f>
        <v>Jirkov</v>
      </c>
      <c r="D192" s="45" t="str">
        <f>'Příloha č. 1. '!P192</f>
        <v>II A</v>
      </c>
      <c r="E192" s="46" t="str">
        <f t="shared" si="6"/>
        <v>10</v>
      </c>
      <c r="F192" s="47" t="s">
        <v>192</v>
      </c>
      <c r="G192" s="48" t="s">
        <v>76</v>
      </c>
      <c r="H192" s="49" t="s">
        <v>24</v>
      </c>
      <c r="I192" s="50" t="str">
        <f t="shared" si="7"/>
        <v>10</v>
      </c>
      <c r="J192" s="47" t="s">
        <v>191</v>
      </c>
      <c r="K192" s="48" t="s">
        <v>32</v>
      </c>
      <c r="L192" s="50" t="s">
        <v>13</v>
      </c>
      <c r="M192" s="50" t="str">
        <f t="shared" si="8"/>
        <v>15</v>
      </c>
      <c r="N192" s="47" t="s">
        <v>195</v>
      </c>
      <c r="O192" s="51" t="s">
        <v>196</v>
      </c>
      <c r="P192" s="50" t="s">
        <v>25</v>
      </c>
    </row>
    <row r="193" spans="1:16" s="52" customFormat="1" ht="18.75" customHeight="1" x14ac:dyDescent="0.2">
      <c r="A193" s="7" t="str">
        <f>IF('Příloha č. 1. '!A193=0,"",'Příloha č. 1. '!A193)</f>
        <v>Chomutov</v>
      </c>
      <c r="B193" s="7" t="str">
        <f>IF('Příloha č. 1. '!B193=0,"",'Příloha č. 1. '!B193)</f>
        <v>Kadaň</v>
      </c>
      <c r="C193" s="7" t="str">
        <f>'Příloha č. 1. '!C193</f>
        <v>Bystřice u Kadaně</v>
      </c>
      <c r="D193" s="45" t="str">
        <f>'Příloha č. 1. '!P193</f>
        <v>IV</v>
      </c>
      <c r="E193" s="46" t="str">
        <f t="shared" si="6"/>
        <v>20</v>
      </c>
      <c r="F193" s="47" t="s">
        <v>192</v>
      </c>
      <c r="G193" s="48" t="s">
        <v>80</v>
      </c>
      <c r="H193" s="49" t="s">
        <v>24</v>
      </c>
      <c r="I193" s="50" t="str">
        <f t="shared" si="7"/>
        <v>25</v>
      </c>
      <c r="J193" s="47" t="s">
        <v>253</v>
      </c>
      <c r="K193" s="51" t="s">
        <v>93</v>
      </c>
      <c r="L193" s="50" t="s">
        <v>13</v>
      </c>
      <c r="M193" s="50" t="str">
        <f t="shared" si="8"/>
        <v/>
      </c>
      <c r="N193" s="47"/>
      <c r="O193" s="51" t="s">
        <v>1353</v>
      </c>
      <c r="P193" s="50"/>
    </row>
    <row r="194" spans="1:16" s="52" customFormat="1" ht="18.75" customHeight="1" x14ac:dyDescent="0.2">
      <c r="A194" s="7" t="str">
        <f>IF('Příloha č. 1. '!A194=0,"",'Příloha č. 1. '!A194)</f>
        <v>Chomutov</v>
      </c>
      <c r="B194" s="7" t="str">
        <f>IF('Příloha č. 1. '!B194=0,"",'Příloha č. 1. '!B194)</f>
        <v>Kadaň</v>
      </c>
      <c r="C194" s="7" t="str">
        <f>'Příloha č. 1. '!C194</f>
        <v>Kadaň</v>
      </c>
      <c r="D194" s="45" t="str">
        <f>'Příloha č. 1. '!P194</f>
        <v>II A</v>
      </c>
      <c r="E194" s="46" t="str">
        <f t="shared" si="6"/>
        <v>10</v>
      </c>
      <c r="F194" s="47" t="s">
        <v>192</v>
      </c>
      <c r="G194" s="48" t="s">
        <v>80</v>
      </c>
      <c r="H194" s="49" t="s">
        <v>24</v>
      </c>
      <c r="I194" s="50" t="str">
        <f t="shared" si="7"/>
        <v>10</v>
      </c>
      <c r="J194" s="47" t="s">
        <v>253</v>
      </c>
      <c r="K194" s="51" t="s">
        <v>93</v>
      </c>
      <c r="L194" s="50" t="s">
        <v>13</v>
      </c>
      <c r="M194" s="50" t="str">
        <f t="shared" si="8"/>
        <v>15</v>
      </c>
      <c r="N194" s="47" t="s">
        <v>192</v>
      </c>
      <c r="O194" s="51" t="s">
        <v>93</v>
      </c>
      <c r="P194" s="50" t="s">
        <v>14</v>
      </c>
    </row>
    <row r="195" spans="1:16" s="52" customFormat="1" ht="18.75" customHeight="1" x14ac:dyDescent="0.2">
      <c r="A195" s="7" t="str">
        <f>IF('Příloha č. 1. '!A195=0,"",'Příloha č. 1. '!A195)</f>
        <v>Chomutov</v>
      </c>
      <c r="B195" s="7" t="str">
        <f>IF('Příloha č. 1. '!B195=0,"",'Příloha č. 1. '!B195)</f>
        <v>Kadaň</v>
      </c>
      <c r="C195" s="7" t="str">
        <f>'Příloha č. 1. '!C195</f>
        <v>Pastviny</v>
      </c>
      <c r="D195" s="45" t="str">
        <f>'Příloha č. 1. '!P195</f>
        <v>IV</v>
      </c>
      <c r="E195" s="46" t="str">
        <f t="shared" si="6"/>
        <v>20</v>
      </c>
      <c r="F195" s="47" t="s">
        <v>192</v>
      </c>
      <c r="G195" s="48" t="s">
        <v>80</v>
      </c>
      <c r="H195" s="49" t="s">
        <v>24</v>
      </c>
      <c r="I195" s="50" t="str">
        <f t="shared" si="7"/>
        <v>25</v>
      </c>
      <c r="J195" s="47" t="s">
        <v>253</v>
      </c>
      <c r="K195" s="51" t="s">
        <v>93</v>
      </c>
      <c r="L195" s="50" t="s">
        <v>13</v>
      </c>
      <c r="M195" s="50" t="str">
        <f t="shared" si="8"/>
        <v/>
      </c>
      <c r="N195" s="47"/>
      <c r="O195" s="51" t="s">
        <v>1353</v>
      </c>
      <c r="P195" s="50"/>
    </row>
    <row r="196" spans="1:16" s="52" customFormat="1" ht="18.75" customHeight="1" x14ac:dyDescent="0.2">
      <c r="A196" s="7" t="str">
        <f>IF('Příloha č. 1. '!A196=0,"",'Příloha č. 1. '!A196)</f>
        <v>Chomutov</v>
      </c>
      <c r="B196" s="7" t="str">
        <f>IF('Příloha č. 1. '!B196=0,"",'Příloha č. 1. '!B196)</f>
        <v>Kadaň</v>
      </c>
      <c r="C196" s="7" t="str">
        <f>'Příloha č. 1. '!C196</f>
        <v>Pokutice</v>
      </c>
      <c r="D196" s="45" t="str">
        <f>'Příloha č. 1. '!P196</f>
        <v>IV</v>
      </c>
      <c r="E196" s="46" t="str">
        <f t="shared" si="6"/>
        <v>20</v>
      </c>
      <c r="F196" s="47" t="s">
        <v>192</v>
      </c>
      <c r="G196" s="48" t="s">
        <v>80</v>
      </c>
      <c r="H196" s="49" t="s">
        <v>24</v>
      </c>
      <c r="I196" s="50" t="str">
        <f t="shared" si="7"/>
        <v>25</v>
      </c>
      <c r="J196" s="47" t="s">
        <v>253</v>
      </c>
      <c r="K196" s="51" t="s">
        <v>93</v>
      </c>
      <c r="L196" s="50" t="s">
        <v>13</v>
      </c>
      <c r="M196" s="50" t="str">
        <f t="shared" si="8"/>
        <v/>
      </c>
      <c r="N196" s="47"/>
      <c r="O196" s="51" t="s">
        <v>1353</v>
      </c>
      <c r="P196" s="50"/>
    </row>
    <row r="197" spans="1:16" s="52" customFormat="1" ht="18.75" customHeight="1" x14ac:dyDescent="0.2">
      <c r="A197" s="7" t="str">
        <f>IF('Příloha č. 1. '!A197=0,"",'Příloha č. 1. '!A197)</f>
        <v>Chomutov</v>
      </c>
      <c r="B197" s="7" t="str">
        <f>IF('Příloha č. 1. '!B197=0,"",'Příloha č. 1. '!B197)</f>
        <v>Kadaň</v>
      </c>
      <c r="C197" s="7" t="str">
        <f>'Příloha č. 1. '!C197</f>
        <v>Prunéřov</v>
      </c>
      <c r="D197" s="45" t="str">
        <f>'Příloha č. 1. '!P197</f>
        <v>III B</v>
      </c>
      <c r="E197" s="46" t="str">
        <f t="shared" si="6"/>
        <v>15</v>
      </c>
      <c r="F197" s="47" t="s">
        <v>192</v>
      </c>
      <c r="G197" s="48" t="s">
        <v>80</v>
      </c>
      <c r="H197" s="49" t="s">
        <v>24</v>
      </c>
      <c r="I197" s="50" t="str">
        <f t="shared" si="7"/>
        <v>20</v>
      </c>
      <c r="J197" s="47" t="s">
        <v>253</v>
      </c>
      <c r="K197" s="51" t="s">
        <v>93</v>
      </c>
      <c r="L197" s="50" t="s">
        <v>13</v>
      </c>
      <c r="M197" s="50" t="str">
        <f t="shared" si="8"/>
        <v>20</v>
      </c>
      <c r="N197" s="47" t="s">
        <v>192</v>
      </c>
      <c r="O197" s="51" t="s">
        <v>93</v>
      </c>
      <c r="P197" s="50" t="s">
        <v>14</v>
      </c>
    </row>
    <row r="198" spans="1:16" s="52" customFormat="1" ht="18.75" customHeight="1" x14ac:dyDescent="0.2">
      <c r="A198" s="7" t="str">
        <f>IF('Příloha č. 1. '!A198=0,"",'Příloha č. 1. '!A198)</f>
        <v>Chomutov</v>
      </c>
      <c r="B198" s="7" t="str">
        <f>IF('Příloha č. 1. '!B198=0,"",'Příloha č. 1. '!B198)</f>
        <v>Kadaň</v>
      </c>
      <c r="C198" s="7" t="str">
        <f>'Příloha č. 1. '!C198</f>
        <v>Tušimice</v>
      </c>
      <c r="D198" s="45" t="str">
        <f>'Příloha č. 1. '!P198</f>
        <v>III B</v>
      </c>
      <c r="E198" s="46" t="str">
        <f t="shared" ref="E198:E261" si="9">IF(D198="I A","7",IF(D198="I B","7",IF(D198="II A","10",IF(D198="II B","10",IF(D198="III A","15",IF(D198="III B","15",IF(D198="IV","20")))))))</f>
        <v>15</v>
      </c>
      <c r="F198" s="47" t="s">
        <v>192</v>
      </c>
      <c r="G198" s="48" t="s">
        <v>80</v>
      </c>
      <c r="H198" s="49" t="s">
        <v>24</v>
      </c>
      <c r="I198" s="50" t="str">
        <f t="shared" ref="I198:I261" si="10">IF(D198="I A","7",IF(D198="I B","10",IF(D198="II A","10",IF(D198="II B","15",IF(D198="III A","15",IF(D198="III B","20",IF(D198="IV","25")))))))</f>
        <v>20</v>
      </c>
      <c r="J198" s="47" t="s">
        <v>253</v>
      </c>
      <c r="K198" s="51" t="s">
        <v>93</v>
      </c>
      <c r="L198" s="50" t="s">
        <v>13</v>
      </c>
      <c r="M198" s="50" t="str">
        <f t="shared" ref="M198:M261" si="11">IF(D198="I A","10",IF(D198="I B","10",IF(D198="II A","15",IF(D198="II B","15",IF(D198="III A","20",IF(D198="III B","20",IF(D198="IV","")))))))</f>
        <v>20</v>
      </c>
      <c r="N198" s="53" t="s">
        <v>195</v>
      </c>
      <c r="O198" s="54" t="s">
        <v>257</v>
      </c>
      <c r="P198" s="58" t="s">
        <v>25</v>
      </c>
    </row>
    <row r="199" spans="1:16" s="52" customFormat="1" ht="18.75" customHeight="1" x14ac:dyDescent="0.2">
      <c r="A199" s="7" t="str">
        <f>IF('Příloha č. 1. '!A199=0,"",'Příloha č. 1. '!A199)</f>
        <v>Chomutov</v>
      </c>
      <c r="B199" s="7" t="str">
        <f>IF('Příloha č. 1. '!B199=0,"",'Příloha č. 1. '!B199)</f>
        <v>Kadaň</v>
      </c>
      <c r="C199" s="7" t="str">
        <f>'Příloha č. 1. '!C199</f>
        <v>Úhošť</v>
      </c>
      <c r="D199" s="45" t="str">
        <f>'Příloha č. 1. '!P199</f>
        <v>III B</v>
      </c>
      <c r="E199" s="46" t="str">
        <f t="shared" si="9"/>
        <v>15</v>
      </c>
      <c r="F199" s="47" t="s">
        <v>192</v>
      </c>
      <c r="G199" s="48" t="s">
        <v>80</v>
      </c>
      <c r="H199" s="49" t="s">
        <v>24</v>
      </c>
      <c r="I199" s="50" t="str">
        <f t="shared" si="10"/>
        <v>20</v>
      </c>
      <c r="J199" s="47" t="s">
        <v>253</v>
      </c>
      <c r="K199" s="51" t="s">
        <v>93</v>
      </c>
      <c r="L199" s="50" t="s">
        <v>13</v>
      </c>
      <c r="M199" s="50" t="str">
        <f t="shared" si="11"/>
        <v>20</v>
      </c>
      <c r="N199" s="53" t="s">
        <v>195</v>
      </c>
      <c r="O199" s="54" t="s">
        <v>257</v>
      </c>
      <c r="P199" s="58" t="s">
        <v>25</v>
      </c>
    </row>
    <row r="200" spans="1:16" s="52" customFormat="1" ht="18.75" customHeight="1" x14ac:dyDescent="0.2">
      <c r="A200" s="7" t="str">
        <f>IF('Příloha č. 1. '!A200=0,"",'Příloha č. 1. '!A200)</f>
        <v>Chomutov</v>
      </c>
      <c r="B200" s="7" t="str">
        <f>IF('Příloha č. 1. '!B200=0,"",'Příloha č. 1. '!B200)</f>
        <v>Kadaň</v>
      </c>
      <c r="C200" s="7" t="str">
        <f>'Příloha č. 1. '!C200</f>
        <v>Úhošťany</v>
      </c>
      <c r="D200" s="45" t="str">
        <f>'Příloha č. 1. '!P200</f>
        <v>III B</v>
      </c>
      <c r="E200" s="46" t="str">
        <f t="shared" si="9"/>
        <v>15</v>
      </c>
      <c r="F200" s="47" t="s">
        <v>192</v>
      </c>
      <c r="G200" s="48" t="s">
        <v>80</v>
      </c>
      <c r="H200" s="49" t="s">
        <v>24</v>
      </c>
      <c r="I200" s="50" t="str">
        <f t="shared" si="10"/>
        <v>20</v>
      </c>
      <c r="J200" s="47" t="s">
        <v>253</v>
      </c>
      <c r="K200" s="51" t="s">
        <v>93</v>
      </c>
      <c r="L200" s="50" t="s">
        <v>13</v>
      </c>
      <c r="M200" s="50" t="str">
        <f t="shared" si="11"/>
        <v>20</v>
      </c>
      <c r="N200" s="53" t="s">
        <v>195</v>
      </c>
      <c r="O200" s="54" t="s">
        <v>257</v>
      </c>
      <c r="P200" s="58" t="s">
        <v>25</v>
      </c>
    </row>
    <row r="201" spans="1:16" s="52" customFormat="1" ht="18.75" customHeight="1" x14ac:dyDescent="0.2">
      <c r="A201" s="7" t="str">
        <f>IF('Příloha č. 1. '!A201=0,"",'Příloha č. 1. '!A201)</f>
        <v>Chomutov</v>
      </c>
      <c r="B201" s="7" t="str">
        <f>IF('Příloha č. 1. '!B201=0,"",'Příloha č. 1. '!B201)</f>
        <v>Kadaň</v>
      </c>
      <c r="C201" s="7" t="str">
        <f>'Příloha č. 1. '!C201</f>
        <v>Zásada u Kadaně</v>
      </c>
      <c r="D201" s="45" t="str">
        <f>'Příloha č. 1. '!P201</f>
        <v>IV</v>
      </c>
      <c r="E201" s="46" t="str">
        <f t="shared" si="9"/>
        <v>20</v>
      </c>
      <c r="F201" s="47" t="s">
        <v>192</v>
      </c>
      <c r="G201" s="48" t="s">
        <v>80</v>
      </c>
      <c r="H201" s="49" t="s">
        <v>24</v>
      </c>
      <c r="I201" s="50" t="str">
        <f t="shared" si="10"/>
        <v>25</v>
      </c>
      <c r="J201" s="47" t="s">
        <v>253</v>
      </c>
      <c r="K201" s="51" t="s">
        <v>93</v>
      </c>
      <c r="L201" s="50" t="s">
        <v>13</v>
      </c>
      <c r="M201" s="50" t="str">
        <f t="shared" si="11"/>
        <v/>
      </c>
      <c r="N201" s="47"/>
      <c r="O201" s="51" t="s">
        <v>1353</v>
      </c>
      <c r="P201" s="50"/>
    </row>
    <row r="202" spans="1:16" s="52" customFormat="1" ht="18.75" customHeight="1" x14ac:dyDescent="0.2">
      <c r="A202" s="7" t="str">
        <f>IF('Příloha č. 1. '!A202=0,"",'Příloha č. 1. '!A202)</f>
        <v>Chomutov</v>
      </c>
      <c r="B202" s="7" t="str">
        <f>IF('Příloha č. 1. '!B202=0,"",'Příloha č. 1. '!B202)</f>
        <v>Kalek</v>
      </c>
      <c r="C202" s="7" t="str">
        <f>'Příloha č. 1. '!C202</f>
        <v>Gabrielina Huť</v>
      </c>
      <c r="D202" s="45" t="str">
        <f>'Příloha č. 1. '!P202</f>
        <v>IV</v>
      </c>
      <c r="E202" s="46" t="str">
        <f t="shared" si="9"/>
        <v>20</v>
      </c>
      <c r="F202" s="47" t="s">
        <v>191</v>
      </c>
      <c r="G202" s="48" t="s">
        <v>32</v>
      </c>
      <c r="H202" s="49" t="s">
        <v>13</v>
      </c>
      <c r="I202" s="50" t="str">
        <f t="shared" si="10"/>
        <v>25</v>
      </c>
      <c r="J202" s="47" t="s">
        <v>192</v>
      </c>
      <c r="K202" s="51" t="s">
        <v>89</v>
      </c>
      <c r="L202" s="50" t="s">
        <v>233</v>
      </c>
      <c r="M202" s="50" t="str">
        <f t="shared" si="11"/>
        <v/>
      </c>
      <c r="N202" s="47"/>
      <c r="O202" s="51" t="s">
        <v>1353</v>
      </c>
      <c r="P202" s="50"/>
    </row>
    <row r="203" spans="1:16" s="52" customFormat="1" ht="18.75" customHeight="1" x14ac:dyDescent="0.2">
      <c r="A203" s="7" t="str">
        <f>IF('Příloha č. 1. '!A203=0,"",'Příloha č. 1. '!A203)</f>
        <v>Chomutov</v>
      </c>
      <c r="B203" s="7" t="str">
        <f>IF('Příloha č. 1. '!B203=0,"",'Příloha č. 1. '!B203)</f>
        <v>Kalek</v>
      </c>
      <c r="C203" s="7" t="str">
        <f>'Příloha č. 1. '!C203</f>
        <v>Kalek</v>
      </c>
      <c r="D203" s="45" t="str">
        <f>'Příloha č. 1. '!P203</f>
        <v>IV</v>
      </c>
      <c r="E203" s="46" t="str">
        <f t="shared" si="9"/>
        <v>20</v>
      </c>
      <c r="F203" s="47" t="s">
        <v>191</v>
      </c>
      <c r="G203" s="48" t="s">
        <v>32</v>
      </c>
      <c r="H203" s="49" t="s">
        <v>13</v>
      </c>
      <c r="I203" s="50" t="str">
        <f t="shared" si="10"/>
        <v>25</v>
      </c>
      <c r="J203" s="47" t="s">
        <v>192</v>
      </c>
      <c r="K203" s="51" t="s">
        <v>89</v>
      </c>
      <c r="L203" s="50" t="s">
        <v>233</v>
      </c>
      <c r="M203" s="50" t="str">
        <f t="shared" si="11"/>
        <v/>
      </c>
      <c r="N203" s="47"/>
      <c r="O203" s="51" t="s">
        <v>1353</v>
      </c>
      <c r="P203" s="50"/>
    </row>
    <row r="204" spans="1:16" s="52" customFormat="1" ht="18.75" customHeight="1" x14ac:dyDescent="0.2">
      <c r="A204" s="7" t="str">
        <f>IF('Příloha č. 1. '!A204=0,"",'Příloha č. 1. '!A204)</f>
        <v>Chomutov</v>
      </c>
      <c r="B204" s="7" t="str">
        <f>IF('Příloha č. 1. '!B204=0,"",'Příloha č. 1. '!B204)</f>
        <v>Kalek</v>
      </c>
      <c r="C204" s="7" t="str">
        <f>'Příloha č. 1. '!C204</f>
        <v>Načetín</v>
      </c>
      <c r="D204" s="45" t="str">
        <f>'Příloha č. 1. '!P204</f>
        <v>IV</v>
      </c>
      <c r="E204" s="46" t="str">
        <f t="shared" si="9"/>
        <v>20</v>
      </c>
      <c r="F204" s="47" t="s">
        <v>191</v>
      </c>
      <c r="G204" s="48" t="s">
        <v>32</v>
      </c>
      <c r="H204" s="57" t="s">
        <v>13</v>
      </c>
      <c r="I204" s="50" t="str">
        <f t="shared" si="10"/>
        <v>25</v>
      </c>
      <c r="J204" s="47" t="s">
        <v>192</v>
      </c>
      <c r="K204" s="51" t="s">
        <v>89</v>
      </c>
      <c r="L204" s="50" t="s">
        <v>233</v>
      </c>
      <c r="M204" s="50" t="str">
        <f t="shared" si="11"/>
        <v/>
      </c>
      <c r="N204" s="47"/>
      <c r="O204" s="51" t="s">
        <v>1353</v>
      </c>
      <c r="P204" s="50"/>
    </row>
    <row r="205" spans="1:16" s="52" customFormat="1" ht="18.75" customHeight="1" x14ac:dyDescent="0.2">
      <c r="A205" s="7" t="str">
        <f>IF('Příloha č. 1. '!A205=0,"",'Příloha č. 1. '!A205)</f>
        <v>Chomutov</v>
      </c>
      <c r="B205" s="7" t="str">
        <f>IF('Příloha č. 1. '!B205=0,"",'Příloha č. 1. '!B205)</f>
        <v>Kalek</v>
      </c>
      <c r="C205" s="7" t="str">
        <f>'Příloha č. 1. '!C205</f>
        <v>Načetín u Kalku</v>
      </c>
      <c r="D205" s="45" t="str">
        <f>'Příloha č. 1. '!P205</f>
        <v>IV</v>
      </c>
      <c r="E205" s="46" t="str">
        <f t="shared" si="9"/>
        <v>20</v>
      </c>
      <c r="F205" s="47" t="s">
        <v>191</v>
      </c>
      <c r="G205" s="48" t="s">
        <v>32</v>
      </c>
      <c r="H205" s="57" t="s">
        <v>13</v>
      </c>
      <c r="I205" s="50" t="str">
        <f t="shared" si="10"/>
        <v>25</v>
      </c>
      <c r="J205" s="47" t="s">
        <v>192</v>
      </c>
      <c r="K205" s="51" t="s">
        <v>89</v>
      </c>
      <c r="L205" s="50" t="s">
        <v>233</v>
      </c>
      <c r="M205" s="50" t="str">
        <f t="shared" si="11"/>
        <v/>
      </c>
      <c r="N205" s="47"/>
      <c r="O205" s="51" t="s">
        <v>1353</v>
      </c>
      <c r="P205" s="50"/>
    </row>
    <row r="206" spans="1:16" s="52" customFormat="1" ht="18.75" customHeight="1" x14ac:dyDescent="0.2">
      <c r="A206" s="7" t="str">
        <f>IF('Příloha č. 1. '!A206=0,"",'Příloha č. 1. '!A206)</f>
        <v>Chomutov</v>
      </c>
      <c r="B206" s="7" t="str">
        <f>IF('Příloha č. 1. '!B206=0,"",'Příloha č. 1. '!B206)</f>
        <v>Klášterec nad Ohří</v>
      </c>
      <c r="C206" s="7" t="str">
        <f>'Příloha č. 1. '!C206</f>
        <v>Hradiště u Vernéřova</v>
      </c>
      <c r="D206" s="45" t="str">
        <f>'Příloha č. 1. '!P206</f>
        <v>IV</v>
      </c>
      <c r="E206" s="46" t="str">
        <f t="shared" si="9"/>
        <v>20</v>
      </c>
      <c r="F206" s="47" t="s">
        <v>253</v>
      </c>
      <c r="G206" s="51" t="s">
        <v>93</v>
      </c>
      <c r="H206" s="57" t="s">
        <v>13</v>
      </c>
      <c r="I206" s="50" t="str">
        <f t="shared" si="10"/>
        <v>25</v>
      </c>
      <c r="J206" s="47" t="s">
        <v>192</v>
      </c>
      <c r="K206" s="51" t="s">
        <v>93</v>
      </c>
      <c r="L206" s="50" t="s">
        <v>14</v>
      </c>
      <c r="M206" s="50" t="str">
        <f t="shared" si="11"/>
        <v/>
      </c>
      <c r="N206" s="47"/>
      <c r="O206" s="51" t="s">
        <v>1353</v>
      </c>
      <c r="P206" s="50"/>
    </row>
    <row r="207" spans="1:16" s="52" customFormat="1" ht="18.75" customHeight="1" x14ac:dyDescent="0.2">
      <c r="A207" s="7" t="str">
        <f>IF('Příloha č. 1. '!A207=0,"",'Příloha č. 1. '!A207)</f>
        <v>Chomutov</v>
      </c>
      <c r="B207" s="7" t="str">
        <f>IF('Příloha č. 1. '!B207=0,"",'Příloha č. 1. '!B207)</f>
        <v>Klášterec nad Ohří</v>
      </c>
      <c r="C207" s="7" t="str">
        <f>'Příloha č. 1. '!C207</f>
        <v>Klášterec nad Ohří</v>
      </c>
      <c r="D207" s="45" t="str">
        <f>'Příloha č. 1. '!P207</f>
        <v>II A</v>
      </c>
      <c r="E207" s="46" t="str">
        <f t="shared" si="9"/>
        <v>10</v>
      </c>
      <c r="F207" s="47" t="s">
        <v>253</v>
      </c>
      <c r="G207" s="51" t="s">
        <v>93</v>
      </c>
      <c r="H207" s="57" t="s">
        <v>13</v>
      </c>
      <c r="I207" s="50" t="str">
        <f t="shared" si="10"/>
        <v>10</v>
      </c>
      <c r="J207" s="47" t="s">
        <v>192</v>
      </c>
      <c r="K207" s="51" t="s">
        <v>93</v>
      </c>
      <c r="L207" s="50" t="s">
        <v>14</v>
      </c>
      <c r="M207" s="50" t="str">
        <f t="shared" si="11"/>
        <v>15</v>
      </c>
      <c r="N207" s="47" t="s">
        <v>192</v>
      </c>
      <c r="O207" s="48" t="s">
        <v>80</v>
      </c>
      <c r="P207" s="55" t="s">
        <v>24</v>
      </c>
    </row>
    <row r="208" spans="1:16" s="52" customFormat="1" ht="18.75" customHeight="1" x14ac:dyDescent="0.2">
      <c r="A208" s="7" t="str">
        <f>IF('Příloha č. 1. '!A208=0,"",'Příloha č. 1. '!A208)</f>
        <v>Chomutov</v>
      </c>
      <c r="B208" s="7" t="str">
        <f>IF('Příloha č. 1. '!B208=0,"",'Příloha č. 1. '!B208)</f>
        <v>Klášterec nad Ohří</v>
      </c>
      <c r="C208" s="7" t="str">
        <f>'Příloha č. 1. '!C208</f>
        <v>Klášterecká Jeseň</v>
      </c>
      <c r="D208" s="45" t="str">
        <f>'Příloha č. 1. '!P208</f>
        <v>IV</v>
      </c>
      <c r="E208" s="46" t="str">
        <f t="shared" si="9"/>
        <v>20</v>
      </c>
      <c r="F208" s="47" t="s">
        <v>253</v>
      </c>
      <c r="G208" s="51" t="s">
        <v>93</v>
      </c>
      <c r="H208" s="57" t="s">
        <v>13</v>
      </c>
      <c r="I208" s="50" t="str">
        <f t="shared" si="10"/>
        <v>25</v>
      </c>
      <c r="J208" s="47" t="s">
        <v>192</v>
      </c>
      <c r="K208" s="51" t="s">
        <v>93</v>
      </c>
      <c r="L208" s="50" t="s">
        <v>14</v>
      </c>
      <c r="M208" s="50" t="str">
        <f t="shared" si="11"/>
        <v/>
      </c>
      <c r="N208" s="47"/>
      <c r="O208" s="51" t="s">
        <v>1353</v>
      </c>
      <c r="P208" s="50"/>
    </row>
    <row r="209" spans="1:16" s="52" customFormat="1" ht="18.75" customHeight="1" x14ac:dyDescent="0.2">
      <c r="A209" s="7" t="str">
        <f>IF('Příloha č. 1. '!A209=0,"",'Příloha č. 1. '!A209)</f>
        <v>Chomutov</v>
      </c>
      <c r="B209" s="7" t="str">
        <f>IF('Příloha č. 1. '!B209=0,"",'Příloha č. 1. '!B209)</f>
        <v>Klášterec nad Ohří</v>
      </c>
      <c r="C209" s="7" t="str">
        <f>'Příloha č. 1. '!C209</f>
        <v>Kunov</v>
      </c>
      <c r="D209" s="45" t="str">
        <f>'Příloha č. 1. '!P209</f>
        <v>IV</v>
      </c>
      <c r="E209" s="46" t="str">
        <f t="shared" si="9"/>
        <v>20</v>
      </c>
      <c r="F209" s="47" t="s">
        <v>253</v>
      </c>
      <c r="G209" s="51" t="s">
        <v>93</v>
      </c>
      <c r="H209" s="57" t="s">
        <v>13</v>
      </c>
      <c r="I209" s="50" t="str">
        <f t="shared" si="10"/>
        <v>25</v>
      </c>
      <c r="J209" s="47" t="s">
        <v>192</v>
      </c>
      <c r="K209" s="51" t="s">
        <v>93</v>
      </c>
      <c r="L209" s="50" t="s">
        <v>14</v>
      </c>
      <c r="M209" s="50" t="str">
        <f t="shared" si="11"/>
        <v/>
      </c>
      <c r="N209" s="47"/>
      <c r="O209" s="51" t="s">
        <v>1353</v>
      </c>
      <c r="P209" s="50"/>
    </row>
    <row r="210" spans="1:16" s="52" customFormat="1" ht="18.75" customHeight="1" x14ac:dyDescent="0.2">
      <c r="A210" s="7" t="str">
        <f>IF('Příloha č. 1. '!A210=0,"",'Příloha č. 1. '!A210)</f>
        <v>Chomutov</v>
      </c>
      <c r="B210" s="7" t="str">
        <f>IF('Příloha č. 1. '!B210=0,"",'Příloha č. 1. '!B210)</f>
        <v>Klášterec nad Ohří</v>
      </c>
      <c r="C210" s="7" t="str">
        <f>'Příloha č. 1. '!C210</f>
        <v>Lestkov u Klášterce nad Ohří</v>
      </c>
      <c r="D210" s="45" t="str">
        <f>'Příloha č. 1. '!P210</f>
        <v>IV</v>
      </c>
      <c r="E210" s="46" t="str">
        <f t="shared" si="9"/>
        <v>20</v>
      </c>
      <c r="F210" s="47" t="s">
        <v>253</v>
      </c>
      <c r="G210" s="51" t="s">
        <v>93</v>
      </c>
      <c r="H210" s="57" t="s">
        <v>13</v>
      </c>
      <c r="I210" s="50" t="str">
        <f t="shared" si="10"/>
        <v>25</v>
      </c>
      <c r="J210" s="47" t="s">
        <v>192</v>
      </c>
      <c r="K210" s="51" t="s">
        <v>93</v>
      </c>
      <c r="L210" s="50" t="s">
        <v>14</v>
      </c>
      <c r="M210" s="50" t="str">
        <f t="shared" si="11"/>
        <v/>
      </c>
      <c r="N210" s="47"/>
      <c r="O210" s="51" t="s">
        <v>1353</v>
      </c>
      <c r="P210" s="50"/>
    </row>
    <row r="211" spans="1:16" s="52" customFormat="1" ht="18.75" customHeight="1" x14ac:dyDescent="0.2">
      <c r="A211" s="7" t="str">
        <f>IF('Příloha č. 1. '!A211=0,"",'Příloha č. 1. '!A211)</f>
        <v>Chomutov</v>
      </c>
      <c r="B211" s="7" t="str">
        <f>IF('Příloha č. 1. '!B211=0,"",'Příloha č. 1. '!B211)</f>
        <v>Klášterec nad Ohří</v>
      </c>
      <c r="C211" s="7" t="str">
        <f>'Příloha č. 1. '!C211</f>
        <v>Mikulovice u Vernéřova</v>
      </c>
      <c r="D211" s="45" t="str">
        <f>'Příloha č. 1. '!P211</f>
        <v>IV</v>
      </c>
      <c r="E211" s="46" t="str">
        <f t="shared" si="9"/>
        <v>20</v>
      </c>
      <c r="F211" s="47" t="s">
        <v>253</v>
      </c>
      <c r="G211" s="51" t="s">
        <v>93</v>
      </c>
      <c r="H211" s="57" t="s">
        <v>13</v>
      </c>
      <c r="I211" s="50" t="str">
        <f t="shared" si="10"/>
        <v>25</v>
      </c>
      <c r="J211" s="47" t="s">
        <v>192</v>
      </c>
      <c r="K211" s="51" t="s">
        <v>93</v>
      </c>
      <c r="L211" s="50" t="s">
        <v>14</v>
      </c>
      <c r="M211" s="50" t="str">
        <f t="shared" si="11"/>
        <v/>
      </c>
      <c r="N211" s="47"/>
      <c r="O211" s="51" t="s">
        <v>1353</v>
      </c>
      <c r="P211" s="50"/>
    </row>
    <row r="212" spans="1:16" s="52" customFormat="1" ht="18.75" customHeight="1" x14ac:dyDescent="0.2">
      <c r="A212" s="7" t="str">
        <f>IF('Příloha č. 1. '!A212=0,"",'Příloha č. 1. '!A212)</f>
        <v>Chomutov</v>
      </c>
      <c r="B212" s="7" t="str">
        <f>IF('Příloha č. 1. '!B212=0,"",'Příloha č. 1. '!B212)</f>
        <v>Klášterec nad Ohří</v>
      </c>
      <c r="C212" s="7" t="str">
        <f>'Příloha č. 1. '!C212</f>
        <v>Miřetice u Klášterce nad Ohří</v>
      </c>
      <c r="D212" s="45" t="str">
        <f>'Příloha č. 1. '!P212</f>
        <v>II A</v>
      </c>
      <c r="E212" s="46" t="str">
        <f t="shared" si="9"/>
        <v>10</v>
      </c>
      <c r="F212" s="47" t="s">
        <v>253</v>
      </c>
      <c r="G212" s="51" t="s">
        <v>93</v>
      </c>
      <c r="H212" s="57" t="s">
        <v>13</v>
      </c>
      <c r="I212" s="50" t="str">
        <f t="shared" si="10"/>
        <v>10</v>
      </c>
      <c r="J212" s="47" t="s">
        <v>192</v>
      </c>
      <c r="K212" s="51" t="s">
        <v>93</v>
      </c>
      <c r="L212" s="50" t="s">
        <v>14</v>
      </c>
      <c r="M212" s="50" t="str">
        <f t="shared" si="11"/>
        <v>15</v>
      </c>
      <c r="N212" s="47" t="s">
        <v>192</v>
      </c>
      <c r="O212" s="48" t="s">
        <v>80</v>
      </c>
      <c r="P212" s="55" t="s">
        <v>24</v>
      </c>
    </row>
    <row r="213" spans="1:16" s="52" customFormat="1" ht="18.75" customHeight="1" x14ac:dyDescent="0.2">
      <c r="A213" s="7" t="str">
        <f>IF('Příloha č. 1. '!A213=0,"",'Příloha č. 1. '!A213)</f>
        <v>Chomutov</v>
      </c>
      <c r="B213" s="7" t="str">
        <f>IF('Příloha č. 1. '!B213=0,"",'Příloha č. 1. '!B213)</f>
        <v>Klášterec nad Ohří</v>
      </c>
      <c r="C213" s="7" t="str">
        <f>'Příloha č. 1. '!C213</f>
        <v>Pavlov u Vernéřova</v>
      </c>
      <c r="D213" s="45" t="str">
        <f>'Příloha č. 1. '!P213</f>
        <v>IV</v>
      </c>
      <c r="E213" s="46" t="str">
        <f t="shared" si="9"/>
        <v>20</v>
      </c>
      <c r="F213" s="47" t="s">
        <v>253</v>
      </c>
      <c r="G213" s="51" t="s">
        <v>93</v>
      </c>
      <c r="H213" s="57" t="s">
        <v>13</v>
      </c>
      <c r="I213" s="50" t="str">
        <f t="shared" si="10"/>
        <v>25</v>
      </c>
      <c r="J213" s="47" t="s">
        <v>192</v>
      </c>
      <c r="K213" s="51" t="s">
        <v>93</v>
      </c>
      <c r="L213" s="50" t="s">
        <v>14</v>
      </c>
      <c r="M213" s="50" t="str">
        <f t="shared" si="11"/>
        <v/>
      </c>
      <c r="N213" s="47"/>
      <c r="O213" s="51" t="s">
        <v>1353</v>
      </c>
      <c r="P213" s="50"/>
    </row>
    <row r="214" spans="1:16" s="52" customFormat="1" ht="18.75" customHeight="1" x14ac:dyDescent="0.2">
      <c r="A214" s="7" t="str">
        <f>IF('Příloha č. 1. '!A214=0,"",'Příloha č. 1. '!A214)</f>
        <v>Chomutov</v>
      </c>
      <c r="B214" s="7" t="str">
        <f>IF('Příloha č. 1. '!B214=0,"",'Příloha č. 1. '!B214)</f>
        <v>Klášterec nad Ohří</v>
      </c>
      <c r="C214" s="7" t="str">
        <f>'Příloha č. 1. '!C214</f>
        <v>Potočná u Vernéřova</v>
      </c>
      <c r="D214" s="45" t="str">
        <f>'Příloha č. 1. '!P214</f>
        <v>IV</v>
      </c>
      <c r="E214" s="46" t="str">
        <f t="shared" si="9"/>
        <v>20</v>
      </c>
      <c r="F214" s="47" t="s">
        <v>253</v>
      </c>
      <c r="G214" s="51" t="s">
        <v>93</v>
      </c>
      <c r="H214" s="57" t="s">
        <v>13</v>
      </c>
      <c r="I214" s="50" t="str">
        <f t="shared" si="10"/>
        <v>25</v>
      </c>
      <c r="J214" s="47" t="s">
        <v>192</v>
      </c>
      <c r="K214" s="51" t="s">
        <v>93</v>
      </c>
      <c r="L214" s="50" t="s">
        <v>14</v>
      </c>
      <c r="M214" s="50" t="str">
        <f t="shared" si="11"/>
        <v/>
      </c>
      <c r="N214" s="47"/>
      <c r="O214" s="51" t="s">
        <v>1353</v>
      </c>
      <c r="P214" s="50"/>
    </row>
    <row r="215" spans="1:16" s="52" customFormat="1" ht="18.75" customHeight="1" x14ac:dyDescent="0.2">
      <c r="A215" s="7" t="str">
        <f>IF('Příloha č. 1. '!A215=0,"",'Příloha č. 1. '!A215)</f>
        <v>Chomutov</v>
      </c>
      <c r="B215" s="7" t="str">
        <f>IF('Příloha č. 1. '!B215=0,"",'Příloha č. 1. '!B215)</f>
        <v>Klášterec nad Ohří</v>
      </c>
      <c r="C215" s="7" t="str">
        <f>'Příloha č. 1. '!C215</f>
        <v>Rašovice u Klášterce nad Ohří</v>
      </c>
      <c r="D215" s="45" t="str">
        <f>'Příloha č. 1. '!P215</f>
        <v>IV</v>
      </c>
      <c r="E215" s="46" t="str">
        <f t="shared" si="9"/>
        <v>20</v>
      </c>
      <c r="F215" s="47" t="s">
        <v>253</v>
      </c>
      <c r="G215" s="51" t="s">
        <v>93</v>
      </c>
      <c r="H215" s="57" t="s">
        <v>13</v>
      </c>
      <c r="I215" s="50" t="str">
        <f t="shared" si="10"/>
        <v>25</v>
      </c>
      <c r="J215" s="47" t="s">
        <v>192</v>
      </c>
      <c r="K215" s="48" t="s">
        <v>80</v>
      </c>
      <c r="L215" s="55" t="s">
        <v>24</v>
      </c>
      <c r="M215" s="50" t="str">
        <f t="shared" si="11"/>
        <v/>
      </c>
      <c r="N215" s="47"/>
      <c r="O215" s="51" t="s">
        <v>1353</v>
      </c>
      <c r="P215" s="50"/>
    </row>
    <row r="216" spans="1:16" s="52" customFormat="1" ht="18.75" customHeight="1" x14ac:dyDescent="0.2">
      <c r="A216" s="7" t="str">
        <f>IF('Příloha č. 1. '!A216=0,"",'Příloha č. 1. '!A216)</f>
        <v>Chomutov</v>
      </c>
      <c r="B216" s="7" t="str">
        <f>IF('Příloha č. 1. '!B216=0,"",'Příloha č. 1. '!B216)</f>
        <v>Klášterec nad Ohří</v>
      </c>
      <c r="C216" s="7" t="str">
        <f>'Příloha č. 1. '!C216</f>
        <v>Suchý Důl u Klášterce nad Ohří</v>
      </c>
      <c r="D216" s="45" t="str">
        <f>'Příloha č. 1. '!P216</f>
        <v>IV</v>
      </c>
      <c r="E216" s="46" t="str">
        <f t="shared" si="9"/>
        <v>20</v>
      </c>
      <c r="F216" s="47" t="s">
        <v>253</v>
      </c>
      <c r="G216" s="51" t="s">
        <v>93</v>
      </c>
      <c r="H216" s="57" t="s">
        <v>13</v>
      </c>
      <c r="I216" s="50" t="str">
        <f t="shared" si="10"/>
        <v>25</v>
      </c>
      <c r="J216" s="47" t="s">
        <v>192</v>
      </c>
      <c r="K216" s="51" t="s">
        <v>93</v>
      </c>
      <c r="L216" s="50" t="s">
        <v>14</v>
      </c>
      <c r="M216" s="50" t="str">
        <f t="shared" si="11"/>
        <v/>
      </c>
      <c r="N216" s="47"/>
      <c r="O216" s="51" t="s">
        <v>1353</v>
      </c>
      <c r="P216" s="50"/>
    </row>
    <row r="217" spans="1:16" s="52" customFormat="1" ht="18.75" customHeight="1" x14ac:dyDescent="0.2">
      <c r="A217" s="7" t="str">
        <f>IF('Příloha č. 1. '!A217=0,"",'Příloha č. 1. '!A217)</f>
        <v>Chomutov</v>
      </c>
      <c r="B217" s="7" t="str">
        <f>IF('Příloha č. 1. '!B217=0,"",'Příloha č. 1. '!B217)</f>
        <v>Klášterec nad Ohří</v>
      </c>
      <c r="C217" s="7" t="str">
        <f>'Příloha č. 1. '!C217</f>
        <v>Velká Lesná</v>
      </c>
      <c r="D217" s="45" t="str">
        <f>'Příloha č. 1. '!P217</f>
        <v>IV</v>
      </c>
      <c r="E217" s="46" t="str">
        <f t="shared" si="9"/>
        <v>20</v>
      </c>
      <c r="F217" s="47" t="s">
        <v>253</v>
      </c>
      <c r="G217" s="51" t="s">
        <v>93</v>
      </c>
      <c r="H217" s="57" t="s">
        <v>13</v>
      </c>
      <c r="I217" s="50" t="str">
        <f t="shared" si="10"/>
        <v>25</v>
      </c>
      <c r="J217" s="47" t="s">
        <v>192</v>
      </c>
      <c r="K217" s="51" t="s">
        <v>93</v>
      </c>
      <c r="L217" s="50" t="s">
        <v>14</v>
      </c>
      <c r="M217" s="50" t="str">
        <f t="shared" si="11"/>
        <v/>
      </c>
      <c r="N217" s="47"/>
      <c r="O217" s="51" t="s">
        <v>1353</v>
      </c>
      <c r="P217" s="50"/>
    </row>
    <row r="218" spans="1:16" s="52" customFormat="1" ht="18.75" customHeight="1" x14ac:dyDescent="0.2">
      <c r="A218" s="7" t="str">
        <f>IF('Příloha č. 1. '!A218=0,"",'Příloha č. 1. '!A218)</f>
        <v>Chomutov</v>
      </c>
      <c r="B218" s="7" t="str">
        <f>IF('Příloha č. 1. '!B218=0,"",'Příloha č. 1. '!B218)</f>
        <v>Klášterec nad Ohří</v>
      </c>
      <c r="C218" s="7" t="str">
        <f>'Příloha č. 1. '!C218</f>
        <v>Vernéřov</v>
      </c>
      <c r="D218" s="45" t="str">
        <f>'Příloha č. 1. '!P218</f>
        <v>IV</v>
      </c>
      <c r="E218" s="46" t="str">
        <f t="shared" si="9"/>
        <v>20</v>
      </c>
      <c r="F218" s="47" t="s">
        <v>253</v>
      </c>
      <c r="G218" s="51" t="s">
        <v>93</v>
      </c>
      <c r="H218" s="57" t="s">
        <v>13</v>
      </c>
      <c r="I218" s="50" t="str">
        <f t="shared" si="10"/>
        <v>25</v>
      </c>
      <c r="J218" s="47" t="s">
        <v>192</v>
      </c>
      <c r="K218" s="51" t="s">
        <v>93</v>
      </c>
      <c r="L218" s="50" t="s">
        <v>14</v>
      </c>
      <c r="M218" s="50" t="str">
        <f t="shared" si="11"/>
        <v/>
      </c>
      <c r="N218" s="47"/>
      <c r="O218" s="51" t="s">
        <v>1353</v>
      </c>
      <c r="P218" s="50"/>
    </row>
    <row r="219" spans="1:16" s="52" customFormat="1" ht="18.75" customHeight="1" x14ac:dyDescent="0.2">
      <c r="A219" s="7" t="str">
        <f>IF('Příloha č. 1. '!A219=0,"",'Příloha č. 1. '!A219)</f>
        <v>Chomutov</v>
      </c>
      <c r="B219" s="7" t="str">
        <f>IF('Příloha č. 1. '!B219=0,"",'Příloha č. 1. '!B219)</f>
        <v>Kovářská</v>
      </c>
      <c r="C219" s="7" t="str">
        <f>'Příloha č. 1. '!C219</f>
        <v>Kovářská</v>
      </c>
      <c r="D219" s="45" t="str">
        <f>'Příloha č. 1. '!P219</f>
        <v>III A</v>
      </c>
      <c r="E219" s="46" t="str">
        <f t="shared" si="9"/>
        <v>15</v>
      </c>
      <c r="F219" s="47" t="s">
        <v>192</v>
      </c>
      <c r="G219" s="48" t="s">
        <v>106</v>
      </c>
      <c r="H219" s="49" t="s">
        <v>24</v>
      </c>
      <c r="I219" s="50" t="str">
        <f t="shared" si="10"/>
        <v>15</v>
      </c>
      <c r="J219" s="47" t="s">
        <v>192</v>
      </c>
      <c r="K219" s="51" t="s">
        <v>170</v>
      </c>
      <c r="L219" s="50" t="s">
        <v>24</v>
      </c>
      <c r="M219" s="50" t="str">
        <f t="shared" si="11"/>
        <v>20</v>
      </c>
      <c r="N219" s="47" t="s">
        <v>253</v>
      </c>
      <c r="O219" s="51" t="s">
        <v>93</v>
      </c>
      <c r="P219" s="50" t="s">
        <v>13</v>
      </c>
    </row>
    <row r="220" spans="1:16" s="52" customFormat="1" ht="18.75" customHeight="1" x14ac:dyDescent="0.2">
      <c r="A220" s="7" t="str">
        <f>IF('Příloha č. 1. '!A220=0,"",'Příloha č. 1. '!A220)</f>
        <v>Chomutov</v>
      </c>
      <c r="B220" s="7" t="str">
        <f>IF('Příloha č. 1. '!B220=0,"",'Příloha č. 1. '!B220)</f>
        <v>Kryštofovy Hamry</v>
      </c>
      <c r="C220" s="7" t="str">
        <f>'Příloha č. 1. '!C220</f>
        <v>Černý Potok</v>
      </c>
      <c r="D220" s="45" t="str">
        <f>'Příloha č. 1. '!P220</f>
        <v>IV</v>
      </c>
      <c r="E220" s="46" t="str">
        <f t="shared" si="9"/>
        <v>20</v>
      </c>
      <c r="F220" s="47" t="s">
        <v>192</v>
      </c>
      <c r="G220" s="51" t="s">
        <v>170</v>
      </c>
      <c r="H220" s="57" t="s">
        <v>24</v>
      </c>
      <c r="I220" s="50" t="str">
        <f t="shared" si="10"/>
        <v>25</v>
      </c>
      <c r="J220" s="47" t="s">
        <v>192</v>
      </c>
      <c r="K220" s="51" t="s">
        <v>107</v>
      </c>
      <c r="L220" s="50" t="s">
        <v>233</v>
      </c>
      <c r="M220" s="50" t="str">
        <f t="shared" si="11"/>
        <v/>
      </c>
      <c r="N220" s="47"/>
      <c r="O220" s="51" t="s">
        <v>1353</v>
      </c>
      <c r="P220" s="50"/>
    </row>
    <row r="221" spans="1:16" s="52" customFormat="1" ht="18.75" customHeight="1" x14ac:dyDescent="0.2">
      <c r="A221" s="7" t="str">
        <f>IF('Příloha č. 1. '!A221=0,"",'Příloha č. 1. '!A221)</f>
        <v>Chomutov</v>
      </c>
      <c r="B221" s="7" t="str">
        <f>IF('Příloha č. 1. '!B221=0,"",'Příloha č. 1. '!B221)</f>
        <v>Kryštofovy Hamry</v>
      </c>
      <c r="C221" s="7" t="str">
        <f>'Příloha č. 1. '!C221</f>
        <v>Dolina</v>
      </c>
      <c r="D221" s="45" t="str">
        <f>'Příloha č. 1. '!P221</f>
        <v>IV</v>
      </c>
      <c r="E221" s="46" t="str">
        <f t="shared" si="9"/>
        <v>20</v>
      </c>
      <c r="F221" s="47" t="s">
        <v>192</v>
      </c>
      <c r="G221" s="51" t="s">
        <v>106</v>
      </c>
      <c r="H221" s="57" t="s">
        <v>24</v>
      </c>
      <c r="I221" s="50" t="str">
        <f t="shared" si="10"/>
        <v>25</v>
      </c>
      <c r="J221" s="47" t="s">
        <v>192</v>
      </c>
      <c r="K221" s="51" t="s">
        <v>107</v>
      </c>
      <c r="L221" s="50" t="s">
        <v>233</v>
      </c>
      <c r="M221" s="50" t="str">
        <f t="shared" si="11"/>
        <v/>
      </c>
      <c r="N221" s="47"/>
      <c r="O221" s="51" t="s">
        <v>1353</v>
      </c>
      <c r="P221" s="50"/>
    </row>
    <row r="222" spans="1:16" s="52" customFormat="1" ht="18.75" customHeight="1" x14ac:dyDescent="0.2">
      <c r="A222" s="7" t="str">
        <f>IF('Příloha č. 1. '!A222=0,"",'Příloha č. 1. '!A222)</f>
        <v>Chomutov</v>
      </c>
      <c r="B222" s="7" t="str">
        <f>IF('Příloha č. 1. '!B222=0,"",'Příloha č. 1. '!B222)</f>
        <v>Kryštofovy Hamry</v>
      </c>
      <c r="C222" s="7" t="str">
        <f>'Příloha č. 1. '!C222</f>
        <v>Kryštofovy Hamry</v>
      </c>
      <c r="D222" s="45" t="str">
        <f>'Příloha č. 1. '!P222</f>
        <v>IV</v>
      </c>
      <c r="E222" s="46" t="str">
        <f t="shared" si="9"/>
        <v>20</v>
      </c>
      <c r="F222" s="47" t="s">
        <v>192</v>
      </c>
      <c r="G222" s="51" t="s">
        <v>107</v>
      </c>
      <c r="H222" s="57" t="s">
        <v>233</v>
      </c>
      <c r="I222" s="50" t="str">
        <f t="shared" si="10"/>
        <v>25</v>
      </c>
      <c r="J222" s="47" t="s">
        <v>192</v>
      </c>
      <c r="K222" s="51" t="s">
        <v>170</v>
      </c>
      <c r="L222" s="50" t="s">
        <v>24</v>
      </c>
      <c r="M222" s="50" t="str">
        <f t="shared" si="11"/>
        <v/>
      </c>
      <c r="N222" s="47"/>
      <c r="O222" s="51" t="s">
        <v>1353</v>
      </c>
      <c r="P222" s="50"/>
    </row>
    <row r="223" spans="1:16" s="52" customFormat="1" ht="18.75" customHeight="1" x14ac:dyDescent="0.2">
      <c r="A223" s="7" t="str">
        <f>IF('Příloha č. 1. '!A223=0,"",'Příloha č. 1. '!A223)</f>
        <v>Chomutov</v>
      </c>
      <c r="B223" s="7" t="str">
        <f>IF('Příloha č. 1. '!B223=0,"",'Příloha č. 1. '!B223)</f>
        <v>Kryštofovy Hamry</v>
      </c>
      <c r="C223" s="7" t="str">
        <f>'Příloha č. 1. '!C223</f>
        <v>Přísečnice</v>
      </c>
      <c r="D223" s="45" t="str">
        <f>'Příloha č. 1. '!P223</f>
        <v>IV</v>
      </c>
      <c r="E223" s="46" t="str">
        <f t="shared" si="9"/>
        <v>20</v>
      </c>
      <c r="F223" s="47" t="s">
        <v>192</v>
      </c>
      <c r="G223" s="51" t="s">
        <v>170</v>
      </c>
      <c r="H223" s="57" t="s">
        <v>24</v>
      </c>
      <c r="I223" s="50" t="str">
        <f t="shared" si="10"/>
        <v>25</v>
      </c>
      <c r="J223" s="47" t="s">
        <v>192</v>
      </c>
      <c r="K223" s="51" t="s">
        <v>107</v>
      </c>
      <c r="L223" s="50" t="s">
        <v>233</v>
      </c>
      <c r="M223" s="50" t="str">
        <f t="shared" si="11"/>
        <v/>
      </c>
      <c r="N223" s="47"/>
      <c r="O223" s="51" t="s">
        <v>1353</v>
      </c>
      <c r="P223" s="50"/>
    </row>
    <row r="224" spans="1:16" s="52" customFormat="1" ht="18.75" customHeight="1" x14ac:dyDescent="0.2">
      <c r="A224" s="7" t="str">
        <f>IF('Příloha č. 1. '!A224=0,"",'Příloha č. 1. '!A224)</f>
        <v>Chomutov</v>
      </c>
      <c r="B224" s="7" t="str">
        <f>IF('Příloha č. 1. '!B224=0,"",'Příloha č. 1. '!B224)</f>
        <v>Kryštofovy Hamry</v>
      </c>
      <c r="C224" s="7" t="str">
        <f>'Příloha č. 1. '!C224</f>
        <v>Rusová</v>
      </c>
      <c r="D224" s="45" t="str">
        <f>'Příloha č. 1. '!P224</f>
        <v>IV</v>
      </c>
      <c r="E224" s="46" t="str">
        <f t="shared" si="9"/>
        <v>20</v>
      </c>
      <c r="F224" s="47" t="s">
        <v>192</v>
      </c>
      <c r="G224" s="51" t="s">
        <v>106</v>
      </c>
      <c r="H224" s="57" t="s">
        <v>24</v>
      </c>
      <c r="I224" s="50" t="str">
        <f t="shared" si="10"/>
        <v>25</v>
      </c>
      <c r="J224" s="47" t="s">
        <v>253</v>
      </c>
      <c r="K224" s="51" t="s">
        <v>93</v>
      </c>
      <c r="L224" s="50" t="s">
        <v>13</v>
      </c>
      <c r="M224" s="50" t="str">
        <f t="shared" si="11"/>
        <v/>
      </c>
      <c r="N224" s="47"/>
      <c r="O224" s="51" t="s">
        <v>1353</v>
      </c>
      <c r="P224" s="50"/>
    </row>
    <row r="225" spans="1:16" s="52" customFormat="1" ht="18.75" customHeight="1" x14ac:dyDescent="0.2">
      <c r="A225" s="7" t="str">
        <f>IF('Příloha č. 1. '!A225=0,"",'Příloha č. 1. '!A225)</f>
        <v>Chomutov</v>
      </c>
      <c r="B225" s="7" t="str">
        <f>IF('Příloha č. 1. '!B225=0,"",'Příloha č. 1. '!B225)</f>
        <v>Křimov</v>
      </c>
      <c r="C225" s="7" t="str">
        <f>'Příloha č. 1. '!C225</f>
        <v>Domina</v>
      </c>
      <c r="D225" s="45" t="str">
        <f>'Příloha č. 1. '!P225</f>
        <v>IV</v>
      </c>
      <c r="E225" s="46" t="str">
        <f t="shared" si="9"/>
        <v>20</v>
      </c>
      <c r="F225" s="47" t="s">
        <v>191</v>
      </c>
      <c r="G225" s="48" t="s">
        <v>32</v>
      </c>
      <c r="H225" s="49" t="s">
        <v>13</v>
      </c>
      <c r="I225" s="50" t="str">
        <f t="shared" si="10"/>
        <v>25</v>
      </c>
      <c r="J225" s="47" t="s">
        <v>192</v>
      </c>
      <c r="K225" s="51" t="s">
        <v>60</v>
      </c>
      <c r="L225" s="50" t="s">
        <v>14</v>
      </c>
      <c r="M225" s="50" t="str">
        <f t="shared" si="11"/>
        <v/>
      </c>
      <c r="N225" s="47"/>
      <c r="O225" s="51" t="s">
        <v>1353</v>
      </c>
      <c r="P225" s="50"/>
    </row>
    <row r="226" spans="1:16" s="52" customFormat="1" ht="18.75" customHeight="1" x14ac:dyDescent="0.2">
      <c r="A226" s="7" t="str">
        <f>IF('Příloha č. 1. '!A226=0,"",'Příloha č. 1. '!A226)</f>
        <v>Chomutov</v>
      </c>
      <c r="B226" s="7" t="str">
        <f>IF('Příloha č. 1. '!B226=0,"",'Příloha č. 1. '!B226)</f>
        <v>Křimov</v>
      </c>
      <c r="C226" s="7" t="str">
        <f>'Příloha č. 1. '!C226</f>
        <v>Krásná Lípa u Křimova</v>
      </c>
      <c r="D226" s="45" t="str">
        <f>'Příloha č. 1. '!P226</f>
        <v>IV</v>
      </c>
      <c r="E226" s="46" t="str">
        <f t="shared" si="9"/>
        <v>20</v>
      </c>
      <c r="F226" s="47" t="s">
        <v>191</v>
      </c>
      <c r="G226" s="48" t="s">
        <v>32</v>
      </c>
      <c r="H226" s="49" t="s">
        <v>13</v>
      </c>
      <c r="I226" s="50" t="str">
        <f t="shared" si="10"/>
        <v>25</v>
      </c>
      <c r="J226" s="47" t="s">
        <v>192</v>
      </c>
      <c r="K226" s="51" t="s">
        <v>60</v>
      </c>
      <c r="L226" s="50" t="s">
        <v>14</v>
      </c>
      <c r="M226" s="50" t="str">
        <f t="shared" si="11"/>
        <v/>
      </c>
      <c r="N226" s="47"/>
      <c r="O226" s="51" t="s">
        <v>1353</v>
      </c>
      <c r="P226" s="50"/>
    </row>
    <row r="227" spans="1:16" s="52" customFormat="1" ht="18.75" customHeight="1" x14ac:dyDescent="0.2">
      <c r="A227" s="7" t="str">
        <f>IF('Příloha č. 1. '!A227=0,"",'Příloha č. 1. '!A227)</f>
        <v>Chomutov</v>
      </c>
      <c r="B227" s="7" t="str">
        <f>IF('Příloha č. 1. '!B227=0,"",'Příloha č. 1. '!B227)</f>
        <v>Křimov</v>
      </c>
      <c r="C227" s="7" t="str">
        <f>'Příloha č. 1. '!C227</f>
        <v>Křimov</v>
      </c>
      <c r="D227" s="45" t="str">
        <f>'Příloha č. 1. '!P227</f>
        <v>IV</v>
      </c>
      <c r="E227" s="46" t="str">
        <f t="shared" si="9"/>
        <v>20</v>
      </c>
      <c r="F227" s="47" t="s">
        <v>191</v>
      </c>
      <c r="G227" s="48" t="s">
        <v>32</v>
      </c>
      <c r="H227" s="49" t="s">
        <v>13</v>
      </c>
      <c r="I227" s="50" t="str">
        <f t="shared" si="10"/>
        <v>25</v>
      </c>
      <c r="J227" s="47" t="s">
        <v>192</v>
      </c>
      <c r="K227" s="51" t="s">
        <v>60</v>
      </c>
      <c r="L227" s="50" t="s">
        <v>14</v>
      </c>
      <c r="M227" s="50" t="str">
        <f t="shared" si="11"/>
        <v/>
      </c>
      <c r="N227" s="47"/>
      <c r="O227" s="51" t="s">
        <v>1353</v>
      </c>
      <c r="P227" s="50"/>
    </row>
    <row r="228" spans="1:16" s="52" customFormat="1" ht="18.75" customHeight="1" x14ac:dyDescent="0.2">
      <c r="A228" s="7" t="str">
        <f>IF('Příloha č. 1. '!A228=0,"",'Příloha č. 1. '!A228)</f>
        <v>Chomutov</v>
      </c>
      <c r="B228" s="7" t="str">
        <f>IF('Příloha č. 1. '!B228=0,"",'Příloha č. 1. '!B228)</f>
        <v>Křimov</v>
      </c>
      <c r="C228" s="7" t="str">
        <f>'Příloha č. 1. '!C228</f>
        <v>Menhartice u Křimova</v>
      </c>
      <c r="D228" s="45" t="str">
        <f>'Příloha č. 1. '!P228</f>
        <v>IV</v>
      </c>
      <c r="E228" s="46" t="str">
        <f t="shared" si="9"/>
        <v>20</v>
      </c>
      <c r="F228" s="47" t="s">
        <v>191</v>
      </c>
      <c r="G228" s="48" t="s">
        <v>32</v>
      </c>
      <c r="H228" s="49" t="s">
        <v>13</v>
      </c>
      <c r="I228" s="50" t="str">
        <f t="shared" si="10"/>
        <v>25</v>
      </c>
      <c r="J228" s="47" t="s">
        <v>192</v>
      </c>
      <c r="K228" s="51" t="s">
        <v>60</v>
      </c>
      <c r="L228" s="50" t="s">
        <v>14</v>
      </c>
      <c r="M228" s="50" t="str">
        <f t="shared" si="11"/>
        <v/>
      </c>
      <c r="N228" s="47"/>
      <c r="O228" s="51" t="s">
        <v>1353</v>
      </c>
      <c r="P228" s="50"/>
    </row>
    <row r="229" spans="1:16" s="52" customFormat="1" ht="18.75" customHeight="1" x14ac:dyDescent="0.2">
      <c r="A229" s="7" t="str">
        <f>IF('Příloha č. 1. '!A229=0,"",'Příloha č. 1. '!A229)</f>
        <v>Chomutov</v>
      </c>
      <c r="B229" s="7" t="str">
        <f>IF('Příloha č. 1. '!B229=0,"",'Příloha č. 1. '!B229)</f>
        <v>Křimov</v>
      </c>
      <c r="C229" s="7" t="str">
        <f>'Příloha č. 1. '!C229</f>
        <v>Nebovazy</v>
      </c>
      <c r="D229" s="45" t="str">
        <f>'Příloha č. 1. '!P229</f>
        <v>IV</v>
      </c>
      <c r="E229" s="46" t="str">
        <f t="shared" si="9"/>
        <v>20</v>
      </c>
      <c r="F229" s="47" t="s">
        <v>191</v>
      </c>
      <c r="G229" s="48" t="s">
        <v>32</v>
      </c>
      <c r="H229" s="49" t="s">
        <v>13</v>
      </c>
      <c r="I229" s="50" t="str">
        <f t="shared" si="10"/>
        <v>25</v>
      </c>
      <c r="J229" s="47" t="s">
        <v>192</v>
      </c>
      <c r="K229" s="51" t="s">
        <v>60</v>
      </c>
      <c r="L229" s="50" t="s">
        <v>14</v>
      </c>
      <c r="M229" s="50" t="str">
        <f t="shared" si="11"/>
        <v/>
      </c>
      <c r="N229" s="47"/>
      <c r="O229" s="51" t="s">
        <v>1353</v>
      </c>
      <c r="P229" s="50"/>
    </row>
    <row r="230" spans="1:16" s="52" customFormat="1" ht="18.75" customHeight="1" x14ac:dyDescent="0.2">
      <c r="A230" s="7" t="str">
        <f>IF('Příloha č. 1. '!A230=0,"",'Příloha č. 1. '!A230)</f>
        <v>Chomutov</v>
      </c>
      <c r="B230" s="7" t="str">
        <f>IF('Příloha č. 1. '!B230=0,"",'Příloha č. 1. '!B230)</f>
        <v>Křimov</v>
      </c>
      <c r="C230" s="7" t="str">
        <f>'Příloha č. 1. '!C230</f>
        <v>Stráž u Křimova</v>
      </c>
      <c r="D230" s="45" t="str">
        <f>'Příloha č. 1. '!P230</f>
        <v>IV</v>
      </c>
      <c r="E230" s="46" t="str">
        <f t="shared" si="9"/>
        <v>20</v>
      </c>
      <c r="F230" s="47" t="s">
        <v>191</v>
      </c>
      <c r="G230" s="48" t="s">
        <v>32</v>
      </c>
      <c r="H230" s="49" t="s">
        <v>13</v>
      </c>
      <c r="I230" s="50" t="str">
        <f t="shared" si="10"/>
        <v>25</v>
      </c>
      <c r="J230" s="47" t="s">
        <v>195</v>
      </c>
      <c r="K230" s="51" t="s">
        <v>196</v>
      </c>
      <c r="L230" s="50" t="s">
        <v>25</v>
      </c>
      <c r="M230" s="50" t="str">
        <f t="shared" si="11"/>
        <v/>
      </c>
      <c r="N230" s="47"/>
      <c r="O230" s="51" t="s">
        <v>1353</v>
      </c>
      <c r="P230" s="50"/>
    </row>
    <row r="231" spans="1:16" s="52" customFormat="1" ht="18.75" customHeight="1" x14ac:dyDescent="0.2">
      <c r="A231" s="7" t="str">
        <f>IF('Příloha č. 1. '!A231=0,"",'Příloha č. 1. '!A231)</f>
        <v>Chomutov</v>
      </c>
      <c r="B231" s="7" t="str">
        <f>IF('Příloha č. 1. '!B231=0,"",'Příloha č. 1. '!B231)</f>
        <v>Křimov</v>
      </c>
      <c r="C231" s="7" t="str">
        <f>'Příloha č. 1. '!C231</f>
        <v>Strážky u Křimova</v>
      </c>
      <c r="D231" s="45" t="str">
        <f>'Příloha č. 1. '!P231</f>
        <v>IV</v>
      </c>
      <c r="E231" s="46" t="str">
        <f t="shared" si="9"/>
        <v>20</v>
      </c>
      <c r="F231" s="47" t="s">
        <v>191</v>
      </c>
      <c r="G231" s="48" t="s">
        <v>32</v>
      </c>
      <c r="H231" s="49" t="s">
        <v>13</v>
      </c>
      <c r="I231" s="50" t="str">
        <f t="shared" si="10"/>
        <v>25</v>
      </c>
      <c r="J231" s="47" t="s">
        <v>195</v>
      </c>
      <c r="K231" s="51" t="s">
        <v>196</v>
      </c>
      <c r="L231" s="50" t="s">
        <v>25</v>
      </c>
      <c r="M231" s="50" t="str">
        <f t="shared" si="11"/>
        <v/>
      </c>
      <c r="N231" s="47"/>
      <c r="O231" s="51" t="s">
        <v>1353</v>
      </c>
      <c r="P231" s="50"/>
    </row>
    <row r="232" spans="1:16" s="52" customFormat="1" ht="18.75" customHeight="1" x14ac:dyDescent="0.2">
      <c r="A232" s="7" t="str">
        <f>IF('Příloha č. 1. '!A232=0,"",'Příloha č. 1. '!A232)</f>
        <v>Chomutov</v>
      </c>
      <c r="B232" s="7" t="str">
        <f>IF('Příloha č. 1. '!B232=0,"",'Příloha č. 1. '!B232)</f>
        <v>Křimov</v>
      </c>
      <c r="C232" s="7" t="str">
        <f>'Příloha č. 1. '!C232</f>
        <v>Suchdol u Křimova</v>
      </c>
      <c r="D232" s="45" t="str">
        <f>'Příloha č. 1. '!P232</f>
        <v>IV</v>
      </c>
      <c r="E232" s="46" t="str">
        <f t="shared" si="9"/>
        <v>20</v>
      </c>
      <c r="F232" s="47" t="s">
        <v>191</v>
      </c>
      <c r="G232" s="48" t="s">
        <v>32</v>
      </c>
      <c r="H232" s="49" t="s">
        <v>13</v>
      </c>
      <c r="I232" s="50" t="str">
        <f t="shared" si="10"/>
        <v>25</v>
      </c>
      <c r="J232" s="47" t="s">
        <v>192</v>
      </c>
      <c r="K232" s="51" t="s">
        <v>60</v>
      </c>
      <c r="L232" s="50" t="s">
        <v>14</v>
      </c>
      <c r="M232" s="50" t="str">
        <f t="shared" si="11"/>
        <v/>
      </c>
      <c r="N232" s="47"/>
      <c r="O232" s="51" t="s">
        <v>1353</v>
      </c>
      <c r="P232" s="50"/>
    </row>
    <row r="233" spans="1:16" s="52" customFormat="1" ht="18.75" customHeight="1" x14ac:dyDescent="0.2">
      <c r="A233" s="7" t="str">
        <f>IF('Příloha č. 1. '!A233=0,"",'Příloha č. 1. '!A233)</f>
        <v>Chomutov</v>
      </c>
      <c r="B233" s="7" t="str">
        <f>IF('Příloha č. 1. '!B233=0,"",'Příloha č. 1. '!B233)</f>
        <v>Libědice</v>
      </c>
      <c r="C233" s="7" t="str">
        <f>'Příloha č. 1. '!C233</f>
        <v>Libědice</v>
      </c>
      <c r="D233" s="45" t="str">
        <f>'Příloha č. 1. '!P233</f>
        <v>III B</v>
      </c>
      <c r="E233" s="46" t="str">
        <f t="shared" si="9"/>
        <v>15</v>
      </c>
      <c r="F233" s="47" t="s">
        <v>192</v>
      </c>
      <c r="G233" s="54" t="s">
        <v>155</v>
      </c>
      <c r="H233" s="59" t="s">
        <v>24</v>
      </c>
      <c r="I233" s="50" t="str">
        <f t="shared" si="10"/>
        <v>20</v>
      </c>
      <c r="J233" s="53" t="s">
        <v>192</v>
      </c>
      <c r="K233" s="54" t="s">
        <v>120</v>
      </c>
      <c r="L233" s="58" t="s">
        <v>233</v>
      </c>
      <c r="M233" s="50" t="str">
        <f t="shared" si="11"/>
        <v>20</v>
      </c>
      <c r="N233" s="53" t="s">
        <v>191</v>
      </c>
      <c r="O233" s="54" t="s">
        <v>255</v>
      </c>
      <c r="P233" s="56" t="s">
        <v>13</v>
      </c>
    </row>
    <row r="234" spans="1:16" s="52" customFormat="1" ht="18.75" customHeight="1" x14ac:dyDescent="0.2">
      <c r="A234" s="7" t="str">
        <f>IF('Příloha č. 1. '!A234=0,"",'Příloha č. 1. '!A234)</f>
        <v>Chomutov</v>
      </c>
      <c r="B234" s="7" t="str">
        <f>IF('Příloha č. 1. '!B234=0,"",'Příloha č. 1. '!B234)</f>
        <v>Loučná pod Klínovcem</v>
      </c>
      <c r="C234" s="7" t="str">
        <f>'Příloha č. 1. '!C234</f>
        <v>Háj u Loučné pod Klínovcem</v>
      </c>
      <c r="D234" s="45" t="str">
        <f>'Příloha č. 1. '!P234</f>
        <v>IV</v>
      </c>
      <c r="E234" s="46" t="str">
        <f t="shared" si="9"/>
        <v>20</v>
      </c>
      <c r="F234" s="47" t="s">
        <v>192</v>
      </c>
      <c r="G234" s="51" t="s">
        <v>106</v>
      </c>
      <c r="H234" s="57" t="s">
        <v>24</v>
      </c>
      <c r="I234" s="50" t="str">
        <f t="shared" si="10"/>
        <v>25</v>
      </c>
      <c r="J234" s="47" t="s">
        <v>192</v>
      </c>
      <c r="K234" s="51" t="s">
        <v>170</v>
      </c>
      <c r="L234" s="50" t="s">
        <v>24</v>
      </c>
      <c r="M234" s="50" t="str">
        <f t="shared" si="11"/>
        <v/>
      </c>
      <c r="N234" s="47"/>
      <c r="O234" s="51" t="s">
        <v>1353</v>
      </c>
      <c r="P234" s="50"/>
    </row>
    <row r="235" spans="1:16" s="52" customFormat="1" ht="18.75" customHeight="1" x14ac:dyDescent="0.2">
      <c r="A235" s="7" t="str">
        <f>IF('Příloha č. 1. '!A235=0,"",'Příloha č. 1. '!A235)</f>
        <v>Chomutov</v>
      </c>
      <c r="B235" s="7" t="str">
        <f>IF('Příloha č. 1. '!B235=0,"",'Příloha č. 1. '!B235)</f>
        <v>Loučná pod Klínovcem</v>
      </c>
      <c r="C235" s="7" t="str">
        <f>'Příloha č. 1. '!C235</f>
        <v>Loučná pod Klínovcem</v>
      </c>
      <c r="D235" s="45" t="str">
        <f>'Příloha č. 1. '!P235</f>
        <v>IV</v>
      </c>
      <c r="E235" s="46" t="str">
        <f t="shared" si="9"/>
        <v>20</v>
      </c>
      <c r="F235" s="47" t="s">
        <v>192</v>
      </c>
      <c r="G235" s="51" t="s">
        <v>106</v>
      </c>
      <c r="H235" s="57" t="s">
        <v>24</v>
      </c>
      <c r="I235" s="50" t="str">
        <f t="shared" si="10"/>
        <v>25</v>
      </c>
      <c r="J235" s="47" t="s">
        <v>192</v>
      </c>
      <c r="K235" s="51" t="s">
        <v>170</v>
      </c>
      <c r="L235" s="50" t="s">
        <v>24</v>
      </c>
      <c r="M235" s="50" t="str">
        <f t="shared" si="11"/>
        <v/>
      </c>
      <c r="N235" s="47"/>
      <c r="O235" s="51" t="s">
        <v>1353</v>
      </c>
      <c r="P235" s="50"/>
    </row>
    <row r="236" spans="1:16" s="52" customFormat="1" ht="18.75" customHeight="1" x14ac:dyDescent="0.2">
      <c r="A236" s="7" t="str">
        <f>IF('Příloha č. 1. '!A236=0,"",'Příloha č. 1. '!A236)</f>
        <v>Chomutov</v>
      </c>
      <c r="B236" s="7" t="str">
        <f>IF('Příloha č. 1. '!B236=0,"",'Příloha č. 1. '!B236)</f>
        <v>Málkov</v>
      </c>
      <c r="C236" s="7" t="str">
        <f>'Příloha č. 1. '!C236</f>
        <v>Ahníkov</v>
      </c>
      <c r="D236" s="45" t="str">
        <f>'Příloha č. 1. '!P236</f>
        <v>IV</v>
      </c>
      <c r="E236" s="46" t="str">
        <f t="shared" si="9"/>
        <v>20</v>
      </c>
      <c r="F236" s="47" t="s">
        <v>191</v>
      </c>
      <c r="G236" s="48" t="s">
        <v>32</v>
      </c>
      <c r="H236" s="49" t="s">
        <v>13</v>
      </c>
      <c r="I236" s="50" t="str">
        <f t="shared" si="10"/>
        <v>25</v>
      </c>
      <c r="J236" s="47" t="s">
        <v>192</v>
      </c>
      <c r="K236" s="51" t="s">
        <v>123</v>
      </c>
      <c r="L236" s="50" t="s">
        <v>14</v>
      </c>
      <c r="M236" s="50" t="str">
        <f t="shared" si="11"/>
        <v/>
      </c>
      <c r="N236" s="47"/>
      <c r="O236" s="51" t="s">
        <v>1353</v>
      </c>
      <c r="P236" s="50"/>
    </row>
    <row r="237" spans="1:16" s="52" customFormat="1" ht="18.75" customHeight="1" x14ac:dyDescent="0.2">
      <c r="A237" s="7" t="str">
        <f>IF('Příloha č. 1. '!A237=0,"",'Příloha č. 1. '!A237)</f>
        <v>Chomutov</v>
      </c>
      <c r="B237" s="7" t="str">
        <f>IF('Příloha č. 1. '!B237=0,"",'Příloha č. 1. '!B237)</f>
        <v>Málkov</v>
      </c>
      <c r="C237" s="7" t="str">
        <f>'Příloha č. 1. '!C237</f>
        <v>Lideň</v>
      </c>
      <c r="D237" s="45" t="str">
        <f>'Příloha č. 1. '!P237</f>
        <v>IV</v>
      </c>
      <c r="E237" s="46" t="str">
        <f t="shared" si="9"/>
        <v>20</v>
      </c>
      <c r="F237" s="47" t="s">
        <v>191</v>
      </c>
      <c r="G237" s="48" t="s">
        <v>32</v>
      </c>
      <c r="H237" s="49" t="s">
        <v>13</v>
      </c>
      <c r="I237" s="50" t="str">
        <f t="shared" si="10"/>
        <v>25</v>
      </c>
      <c r="J237" s="47" t="s">
        <v>192</v>
      </c>
      <c r="K237" s="51" t="s">
        <v>123</v>
      </c>
      <c r="L237" s="50" t="s">
        <v>14</v>
      </c>
      <c r="M237" s="50" t="str">
        <f t="shared" si="11"/>
        <v/>
      </c>
      <c r="N237" s="47"/>
      <c r="O237" s="51" t="s">
        <v>1353</v>
      </c>
      <c r="P237" s="50"/>
    </row>
    <row r="238" spans="1:16" s="52" customFormat="1" ht="18.75" customHeight="1" x14ac:dyDescent="0.2">
      <c r="A238" s="7" t="str">
        <f>IF('Příloha č. 1. '!A238=0,"",'Příloha č. 1. '!A238)</f>
        <v>Chomutov</v>
      </c>
      <c r="B238" s="7" t="str">
        <f>IF('Příloha č. 1. '!B238=0,"",'Příloha č. 1. '!B238)</f>
        <v>Málkov</v>
      </c>
      <c r="C238" s="7" t="str">
        <f>'Příloha č. 1. '!C238</f>
        <v>Málkov u Chomutova</v>
      </c>
      <c r="D238" s="45" t="str">
        <f>'Příloha č. 1. '!P238</f>
        <v>III B</v>
      </c>
      <c r="E238" s="46" t="str">
        <f t="shared" si="9"/>
        <v>15</v>
      </c>
      <c r="F238" s="47" t="s">
        <v>191</v>
      </c>
      <c r="G238" s="48" t="s">
        <v>32</v>
      </c>
      <c r="H238" s="49" t="s">
        <v>13</v>
      </c>
      <c r="I238" s="50" t="str">
        <f t="shared" si="10"/>
        <v>20</v>
      </c>
      <c r="J238" s="47" t="s">
        <v>192</v>
      </c>
      <c r="K238" s="51" t="s">
        <v>123</v>
      </c>
      <c r="L238" s="50" t="s">
        <v>14</v>
      </c>
      <c r="M238" s="50" t="str">
        <f t="shared" si="11"/>
        <v>20</v>
      </c>
      <c r="N238" s="47" t="s">
        <v>195</v>
      </c>
      <c r="O238" s="51" t="s">
        <v>196</v>
      </c>
      <c r="P238" s="50" t="s">
        <v>25</v>
      </c>
    </row>
    <row r="239" spans="1:16" s="52" customFormat="1" ht="18.75" customHeight="1" x14ac:dyDescent="0.2">
      <c r="A239" s="7" t="str">
        <f>IF('Příloha č. 1. '!A239=0,"",'Příloha č. 1. '!A239)</f>
        <v>Chomutov</v>
      </c>
      <c r="B239" s="7" t="str">
        <f>IF('Příloha č. 1. '!B239=0,"",'Příloha č. 1. '!B239)</f>
        <v>Málkov</v>
      </c>
      <c r="C239" s="7" t="str">
        <f>'Příloha č. 1. '!C239</f>
        <v>Vysoká u Chomutova</v>
      </c>
      <c r="D239" s="45" t="str">
        <f>'Příloha č. 1. '!P239</f>
        <v>IV</v>
      </c>
      <c r="E239" s="46" t="str">
        <f t="shared" si="9"/>
        <v>20</v>
      </c>
      <c r="F239" s="47" t="s">
        <v>191</v>
      </c>
      <c r="G239" s="48" t="s">
        <v>32</v>
      </c>
      <c r="H239" s="49" t="s">
        <v>13</v>
      </c>
      <c r="I239" s="50" t="str">
        <f t="shared" si="10"/>
        <v>25</v>
      </c>
      <c r="J239" s="47" t="s">
        <v>192</v>
      </c>
      <c r="K239" s="51" t="s">
        <v>123</v>
      </c>
      <c r="L239" s="50" t="s">
        <v>14</v>
      </c>
      <c r="M239" s="50" t="str">
        <f t="shared" si="11"/>
        <v/>
      </c>
      <c r="N239" s="47"/>
      <c r="O239" s="51" t="s">
        <v>1353</v>
      </c>
      <c r="P239" s="50"/>
    </row>
    <row r="240" spans="1:16" s="52" customFormat="1" ht="18.75" customHeight="1" x14ac:dyDescent="0.2">
      <c r="A240" s="7" t="str">
        <f>IF('Příloha č. 1. '!A240=0,"",'Příloha č. 1. '!A240)</f>
        <v>Chomutov</v>
      </c>
      <c r="B240" s="7" t="str">
        <f>IF('Příloha č. 1. '!B240=0,"",'Příloha č. 1. '!B240)</f>
        <v>Málkov</v>
      </c>
      <c r="C240" s="7" t="str">
        <f>'Příloha č. 1. '!C240</f>
        <v>Zelená</v>
      </c>
      <c r="D240" s="45" t="str">
        <f>'Příloha č. 1. '!P240</f>
        <v>III B</v>
      </c>
      <c r="E240" s="46" t="str">
        <f t="shared" si="9"/>
        <v>15</v>
      </c>
      <c r="F240" s="47" t="s">
        <v>191</v>
      </c>
      <c r="G240" s="48" t="s">
        <v>32</v>
      </c>
      <c r="H240" s="49" t="s">
        <v>13</v>
      </c>
      <c r="I240" s="50" t="str">
        <f t="shared" si="10"/>
        <v>20</v>
      </c>
      <c r="J240" s="47" t="s">
        <v>192</v>
      </c>
      <c r="K240" s="51" t="s">
        <v>123</v>
      </c>
      <c r="L240" s="50" t="s">
        <v>14</v>
      </c>
      <c r="M240" s="50" t="str">
        <f t="shared" si="11"/>
        <v>20</v>
      </c>
      <c r="N240" s="47"/>
      <c r="O240" s="51" t="s">
        <v>1353</v>
      </c>
      <c r="P240" s="50"/>
    </row>
    <row r="241" spans="1:16" s="52" customFormat="1" ht="18.75" customHeight="1" x14ac:dyDescent="0.2">
      <c r="A241" s="7" t="str">
        <f>IF('Příloha č. 1. '!A241=0,"",'Příloha č. 1. '!A241)</f>
        <v>Chomutov</v>
      </c>
      <c r="B241" s="7" t="str">
        <f>IF('Příloha č. 1. '!B241=0,"",'Příloha č. 1. '!B241)</f>
        <v>Mašťov</v>
      </c>
      <c r="C241" s="7" t="str">
        <f>'Příloha č. 1. '!C241</f>
        <v>Dobřenec</v>
      </c>
      <c r="D241" s="45" t="str">
        <f>'Příloha č. 1. '!P241</f>
        <v>IV</v>
      </c>
      <c r="E241" s="46" t="str">
        <f t="shared" si="9"/>
        <v>20</v>
      </c>
      <c r="F241" s="47" t="s">
        <v>192</v>
      </c>
      <c r="G241" s="48" t="s">
        <v>129</v>
      </c>
      <c r="H241" s="49" t="s">
        <v>14</v>
      </c>
      <c r="I241" s="50" t="str">
        <f t="shared" si="10"/>
        <v>25</v>
      </c>
      <c r="J241" s="47" t="s">
        <v>192</v>
      </c>
      <c r="K241" s="51" t="s">
        <v>155</v>
      </c>
      <c r="L241" s="50" t="s">
        <v>24</v>
      </c>
      <c r="M241" s="50" t="str">
        <f t="shared" si="11"/>
        <v/>
      </c>
      <c r="N241" s="47"/>
      <c r="O241" s="51" t="s">
        <v>1353</v>
      </c>
      <c r="P241" s="50"/>
    </row>
    <row r="242" spans="1:16" s="52" customFormat="1" ht="18.75" customHeight="1" x14ac:dyDescent="0.2">
      <c r="A242" s="7" t="str">
        <f>IF('Příloha č. 1. '!A242=0,"",'Příloha č. 1. '!A242)</f>
        <v>Chomutov</v>
      </c>
      <c r="B242" s="7" t="str">
        <f>IF('Příloha č. 1. '!B242=0,"",'Příloha č. 1. '!B242)</f>
        <v>Mašťov</v>
      </c>
      <c r="C242" s="7" t="str">
        <f>'Příloha č. 1. '!C242</f>
        <v>Konice u Mašťova</v>
      </c>
      <c r="D242" s="45" t="str">
        <f>'Příloha č. 1. '!P242</f>
        <v>IV</v>
      </c>
      <c r="E242" s="46" t="str">
        <f t="shared" si="9"/>
        <v>20</v>
      </c>
      <c r="F242" s="47" t="s">
        <v>192</v>
      </c>
      <c r="G242" s="48" t="s">
        <v>129</v>
      </c>
      <c r="H242" s="49" t="s">
        <v>14</v>
      </c>
      <c r="I242" s="50" t="str">
        <f t="shared" si="10"/>
        <v>25</v>
      </c>
      <c r="J242" s="47" t="s">
        <v>192</v>
      </c>
      <c r="K242" s="51" t="s">
        <v>155</v>
      </c>
      <c r="L242" s="50" t="s">
        <v>24</v>
      </c>
      <c r="M242" s="50" t="str">
        <f t="shared" si="11"/>
        <v/>
      </c>
      <c r="N242" s="47"/>
      <c r="O242" s="51" t="s">
        <v>1353</v>
      </c>
      <c r="P242" s="50"/>
    </row>
    <row r="243" spans="1:16" s="52" customFormat="1" ht="18.75" customHeight="1" x14ac:dyDescent="0.2">
      <c r="A243" s="7" t="str">
        <f>IF('Příloha č. 1. '!A243=0,"",'Příloha č. 1. '!A243)</f>
        <v>Chomutov</v>
      </c>
      <c r="B243" s="7" t="str">
        <f>IF('Příloha č. 1. '!B243=0,"",'Příloha č. 1. '!B243)</f>
        <v>Mašťov</v>
      </c>
      <c r="C243" s="7" t="str">
        <f>'Příloha č. 1. '!C243</f>
        <v>Mašťov</v>
      </c>
      <c r="D243" s="45" t="str">
        <f>'Příloha č. 1. '!P243</f>
        <v>III B</v>
      </c>
      <c r="E243" s="46" t="str">
        <f t="shared" si="9"/>
        <v>15</v>
      </c>
      <c r="F243" s="47" t="s">
        <v>192</v>
      </c>
      <c r="G243" s="48" t="s">
        <v>129</v>
      </c>
      <c r="H243" s="49" t="s">
        <v>14</v>
      </c>
      <c r="I243" s="50" t="str">
        <f t="shared" si="10"/>
        <v>20</v>
      </c>
      <c r="J243" s="47" t="s">
        <v>192</v>
      </c>
      <c r="K243" s="51" t="s">
        <v>155</v>
      </c>
      <c r="L243" s="50" t="s">
        <v>24</v>
      </c>
      <c r="M243" s="50" t="str">
        <f t="shared" si="11"/>
        <v>20</v>
      </c>
      <c r="N243" s="47" t="s">
        <v>253</v>
      </c>
      <c r="O243" s="51" t="s">
        <v>255</v>
      </c>
      <c r="P243" s="50" t="s">
        <v>13</v>
      </c>
    </row>
    <row r="244" spans="1:16" s="52" customFormat="1" ht="18.75" customHeight="1" x14ac:dyDescent="0.2">
      <c r="A244" s="7" t="str">
        <f>IF('Příloha č. 1. '!A244=0,"",'Příloha č. 1. '!A244)</f>
        <v>Chomutov</v>
      </c>
      <c r="B244" s="7" t="str">
        <f>IF('Příloha č. 1. '!B244=0,"",'Příloha č. 1. '!B244)</f>
        <v>Měděnec</v>
      </c>
      <c r="C244" s="7" t="str">
        <f>'Příloha č. 1. '!C244</f>
        <v>Horní Halže</v>
      </c>
      <c r="D244" s="45" t="str">
        <f>'Příloha č. 1. '!P244</f>
        <v>IV</v>
      </c>
      <c r="E244" s="46" t="str">
        <f t="shared" si="9"/>
        <v>20</v>
      </c>
      <c r="F244" s="47" t="s">
        <v>192</v>
      </c>
      <c r="G244" s="48" t="s">
        <v>106</v>
      </c>
      <c r="H244" s="55" t="s">
        <v>24</v>
      </c>
      <c r="I244" s="50" t="str">
        <f t="shared" si="10"/>
        <v>25</v>
      </c>
      <c r="J244" s="47" t="s">
        <v>192</v>
      </c>
      <c r="K244" s="51" t="s">
        <v>170</v>
      </c>
      <c r="L244" s="50" t="s">
        <v>24</v>
      </c>
      <c r="M244" s="50" t="str">
        <f t="shared" si="11"/>
        <v/>
      </c>
      <c r="N244" s="47"/>
      <c r="O244" s="51" t="s">
        <v>1353</v>
      </c>
      <c r="P244" s="57"/>
    </row>
    <row r="245" spans="1:16" s="52" customFormat="1" ht="18.75" customHeight="1" x14ac:dyDescent="0.2">
      <c r="A245" s="7" t="str">
        <f>IF('Příloha č. 1. '!A245=0,"",'Příloha č. 1. '!A245)</f>
        <v>Chomutov</v>
      </c>
      <c r="B245" s="7" t="str">
        <f>IF('Příloha č. 1. '!B245=0,"",'Příloha č. 1. '!B245)</f>
        <v>Měděnec</v>
      </c>
      <c r="C245" s="7" t="str">
        <f>'Příloha č. 1. '!C245</f>
        <v>Kamenné</v>
      </c>
      <c r="D245" s="45" t="str">
        <f>'Příloha č. 1. '!P245</f>
        <v>IV</v>
      </c>
      <c r="E245" s="46" t="str">
        <f t="shared" si="9"/>
        <v>20</v>
      </c>
      <c r="F245" s="47" t="s">
        <v>253</v>
      </c>
      <c r="G245" s="48" t="s">
        <v>93</v>
      </c>
      <c r="H245" s="49" t="s">
        <v>13</v>
      </c>
      <c r="I245" s="50" t="str">
        <f t="shared" si="10"/>
        <v>25</v>
      </c>
      <c r="J245" s="47" t="s">
        <v>192</v>
      </c>
      <c r="K245" s="51" t="s">
        <v>170</v>
      </c>
      <c r="L245" s="57" t="s">
        <v>24</v>
      </c>
      <c r="M245" s="50" t="str">
        <f t="shared" si="11"/>
        <v/>
      </c>
      <c r="N245" s="47"/>
      <c r="O245" s="51" t="s">
        <v>1353</v>
      </c>
      <c r="P245" s="50"/>
    </row>
    <row r="246" spans="1:16" s="52" customFormat="1" ht="18.75" customHeight="1" x14ac:dyDescent="0.2">
      <c r="A246" s="7" t="str">
        <f>IF('Příloha č. 1. '!A246=0,"",'Příloha č. 1. '!A246)</f>
        <v>Chomutov</v>
      </c>
      <c r="B246" s="7" t="str">
        <f>IF('Příloha č. 1. '!B246=0,"",'Příloha č. 1. '!B246)</f>
        <v>Měděnec</v>
      </c>
      <c r="C246" s="7" t="str">
        <f>'Příloha č. 1. '!C246</f>
        <v>Kotlina</v>
      </c>
      <c r="D246" s="45" t="str">
        <f>'Příloha č. 1. '!P246</f>
        <v>IV</v>
      </c>
      <c r="E246" s="46" t="str">
        <f t="shared" si="9"/>
        <v>20</v>
      </c>
      <c r="F246" s="47" t="s">
        <v>253</v>
      </c>
      <c r="G246" s="48" t="s">
        <v>93</v>
      </c>
      <c r="H246" s="49" t="s">
        <v>13</v>
      </c>
      <c r="I246" s="50" t="str">
        <f t="shared" si="10"/>
        <v>25</v>
      </c>
      <c r="J246" s="47" t="s">
        <v>192</v>
      </c>
      <c r="K246" s="51" t="s">
        <v>170</v>
      </c>
      <c r="L246" s="50" t="s">
        <v>24</v>
      </c>
      <c r="M246" s="50" t="str">
        <f t="shared" si="11"/>
        <v/>
      </c>
      <c r="N246" s="47"/>
      <c r="O246" s="51" t="s">
        <v>1353</v>
      </c>
      <c r="P246" s="50"/>
    </row>
    <row r="247" spans="1:16" s="52" customFormat="1" ht="18.75" customHeight="1" x14ac:dyDescent="0.2">
      <c r="A247" s="7" t="str">
        <f>IF('Příloha č. 1. '!A247=0,"",'Příloha č. 1. '!A247)</f>
        <v>Chomutov</v>
      </c>
      <c r="B247" s="7" t="str">
        <f>IF('Příloha č. 1. '!B247=0,"",'Příloha č. 1. '!B247)</f>
        <v>Měděnec</v>
      </c>
      <c r="C247" s="7" t="str">
        <f>'Příloha č. 1. '!C247</f>
        <v>Měděnec</v>
      </c>
      <c r="D247" s="45" t="str">
        <f>'Příloha č. 1. '!P247</f>
        <v>IV</v>
      </c>
      <c r="E247" s="46" t="str">
        <f t="shared" si="9"/>
        <v>20</v>
      </c>
      <c r="F247" s="47" t="s">
        <v>253</v>
      </c>
      <c r="G247" s="48" t="s">
        <v>93</v>
      </c>
      <c r="H247" s="49" t="s">
        <v>13</v>
      </c>
      <c r="I247" s="50" t="str">
        <f t="shared" si="10"/>
        <v>25</v>
      </c>
      <c r="J247" s="47" t="s">
        <v>192</v>
      </c>
      <c r="K247" s="51" t="s">
        <v>170</v>
      </c>
      <c r="L247" s="50" t="s">
        <v>24</v>
      </c>
      <c r="M247" s="50" t="str">
        <f t="shared" si="11"/>
        <v/>
      </c>
      <c r="N247" s="47"/>
      <c r="O247" s="51" t="s">
        <v>1353</v>
      </c>
      <c r="P247" s="50"/>
    </row>
    <row r="248" spans="1:16" s="52" customFormat="1" ht="18.75" customHeight="1" x14ac:dyDescent="0.2">
      <c r="A248" s="7" t="str">
        <f>IF('Příloha č. 1. '!A248=0,"",'Příloha č. 1. '!A248)</f>
        <v>Chomutov</v>
      </c>
      <c r="B248" s="7" t="str">
        <f>IF('Příloha č. 1. '!B248=0,"",'Příloha č. 1. '!B248)</f>
        <v>Měděnec</v>
      </c>
      <c r="C248" s="7" t="str">
        <f>'Příloha č. 1. '!C248</f>
        <v>Mýtinka</v>
      </c>
      <c r="D248" s="45" t="str">
        <f>'Příloha č. 1. '!P248</f>
        <v>IV</v>
      </c>
      <c r="E248" s="46" t="str">
        <f t="shared" si="9"/>
        <v>20</v>
      </c>
      <c r="F248" s="47" t="s">
        <v>192</v>
      </c>
      <c r="G248" s="48" t="s">
        <v>106</v>
      </c>
      <c r="H248" s="49" t="s">
        <v>24</v>
      </c>
      <c r="I248" s="50" t="str">
        <f t="shared" si="10"/>
        <v>25</v>
      </c>
      <c r="J248" s="47" t="s">
        <v>192</v>
      </c>
      <c r="K248" s="51" t="s">
        <v>170</v>
      </c>
      <c r="L248" s="57" t="s">
        <v>24</v>
      </c>
      <c r="M248" s="50" t="str">
        <f t="shared" si="11"/>
        <v/>
      </c>
      <c r="N248" s="47"/>
      <c r="O248" s="51" t="s">
        <v>1353</v>
      </c>
      <c r="P248" s="50"/>
    </row>
    <row r="249" spans="1:16" s="52" customFormat="1" ht="18.75" customHeight="1" x14ac:dyDescent="0.2">
      <c r="A249" s="7" t="str">
        <f>IF('Příloha č. 1. '!A249=0,"",'Příloha č. 1. '!A249)</f>
        <v>Chomutov</v>
      </c>
      <c r="B249" s="7" t="str">
        <f>IF('Příloha č. 1. '!B249=0,"",'Příloha č. 1. '!B249)</f>
        <v>Místo</v>
      </c>
      <c r="C249" s="7" t="str">
        <f>'Příloha č. 1. '!C249</f>
        <v>Blahuňov</v>
      </c>
      <c r="D249" s="45" t="str">
        <f>'Příloha č. 1. '!P249</f>
        <v>IV</v>
      </c>
      <c r="E249" s="46" t="str">
        <f t="shared" si="9"/>
        <v>20</v>
      </c>
      <c r="F249" s="47" t="s">
        <v>253</v>
      </c>
      <c r="G249" s="48" t="s">
        <v>93</v>
      </c>
      <c r="H249" s="49" t="s">
        <v>13</v>
      </c>
      <c r="I249" s="50" t="str">
        <f t="shared" si="10"/>
        <v>25</v>
      </c>
      <c r="J249" s="47" t="s">
        <v>192</v>
      </c>
      <c r="K249" s="51" t="s">
        <v>123</v>
      </c>
      <c r="L249" s="57" t="s">
        <v>14</v>
      </c>
      <c r="M249" s="50" t="str">
        <f t="shared" si="11"/>
        <v/>
      </c>
      <c r="N249" s="47"/>
      <c r="O249" s="51" t="s">
        <v>1353</v>
      </c>
      <c r="P249" s="50"/>
    </row>
    <row r="250" spans="1:16" s="63" customFormat="1" ht="18.75" customHeight="1" x14ac:dyDescent="0.2">
      <c r="A250" s="7" t="str">
        <f>IF('Příloha č. 1. '!A250=0,"",'Příloha č. 1. '!A250)</f>
        <v>Chomutov</v>
      </c>
      <c r="B250" s="7" t="str">
        <f>IF('Příloha č. 1. '!B250=0,"",'Příloha č. 1. '!B250)</f>
        <v>Místo</v>
      </c>
      <c r="C250" s="7" t="str">
        <f>'Příloha č. 1. '!C250</f>
        <v>Místo</v>
      </c>
      <c r="D250" s="45" t="str">
        <f>'Příloha č. 1. '!P250</f>
        <v>III B</v>
      </c>
      <c r="E250" s="46" t="str">
        <f t="shared" si="9"/>
        <v>15</v>
      </c>
      <c r="F250" s="47" t="s">
        <v>253</v>
      </c>
      <c r="G250" s="48" t="s">
        <v>93</v>
      </c>
      <c r="H250" s="55" t="s">
        <v>13</v>
      </c>
      <c r="I250" s="50" t="str">
        <f t="shared" si="10"/>
        <v>20</v>
      </c>
      <c r="J250" s="47" t="s">
        <v>192</v>
      </c>
      <c r="K250" s="51" t="s">
        <v>123</v>
      </c>
      <c r="L250" s="50" t="s">
        <v>14</v>
      </c>
      <c r="M250" s="50" t="str">
        <f t="shared" si="11"/>
        <v>20</v>
      </c>
      <c r="N250" s="47" t="s">
        <v>191</v>
      </c>
      <c r="O250" s="48" t="s">
        <v>32</v>
      </c>
      <c r="P250" s="49" t="s">
        <v>13</v>
      </c>
    </row>
    <row r="251" spans="1:16" s="52" customFormat="1" ht="18.75" customHeight="1" x14ac:dyDescent="0.2">
      <c r="A251" s="7" t="str">
        <f>IF('Příloha č. 1. '!A251=0,"",'Příloha č. 1. '!A251)</f>
        <v>Chomutov</v>
      </c>
      <c r="B251" s="7" t="str">
        <f>IF('Příloha č. 1. '!B251=0,"",'Příloha č. 1. '!B251)</f>
        <v>Místo</v>
      </c>
      <c r="C251" s="7" t="str">
        <f>'Příloha č. 1. '!C251</f>
        <v>Vysoká Jedle</v>
      </c>
      <c r="D251" s="45" t="str">
        <f>'Příloha č. 1. '!P251</f>
        <v>IV</v>
      </c>
      <c r="E251" s="46" t="str">
        <f t="shared" si="9"/>
        <v>20</v>
      </c>
      <c r="F251" s="47" t="s">
        <v>253</v>
      </c>
      <c r="G251" s="48" t="s">
        <v>93</v>
      </c>
      <c r="H251" s="49" t="s">
        <v>13</v>
      </c>
      <c r="I251" s="50" t="str">
        <f t="shared" si="10"/>
        <v>25</v>
      </c>
      <c r="J251" s="47" t="s">
        <v>192</v>
      </c>
      <c r="K251" s="51" t="s">
        <v>123</v>
      </c>
      <c r="L251" s="57" t="s">
        <v>14</v>
      </c>
      <c r="M251" s="50" t="str">
        <f t="shared" si="11"/>
        <v/>
      </c>
      <c r="N251" s="47"/>
      <c r="O251" s="51" t="s">
        <v>1353</v>
      </c>
      <c r="P251" s="50"/>
    </row>
    <row r="252" spans="1:16" s="52" customFormat="1" ht="18.75" customHeight="1" x14ac:dyDescent="0.2">
      <c r="A252" s="7" t="str">
        <f>IF('Příloha č. 1. '!A252=0,"",'Příloha č. 1. '!A252)</f>
        <v>Chomutov</v>
      </c>
      <c r="B252" s="7" t="str">
        <f>IF('Příloha č. 1. '!B252=0,"",'Příloha č. 1. '!B252)</f>
        <v>Nezabylice</v>
      </c>
      <c r="C252" s="7" t="str">
        <f>'Příloha č. 1. '!C252</f>
        <v>Nezabylice</v>
      </c>
      <c r="D252" s="45" t="str">
        <f>'Příloha č. 1. '!P252</f>
        <v>III B</v>
      </c>
      <c r="E252" s="46" t="str">
        <f t="shared" si="9"/>
        <v>15</v>
      </c>
      <c r="F252" s="47" t="s">
        <v>191</v>
      </c>
      <c r="G252" s="48" t="s">
        <v>32</v>
      </c>
      <c r="H252" s="49" t="s">
        <v>13</v>
      </c>
      <c r="I252" s="50" t="str">
        <f t="shared" si="10"/>
        <v>20</v>
      </c>
      <c r="J252" s="47" t="s">
        <v>253</v>
      </c>
      <c r="K252" s="51" t="s">
        <v>252</v>
      </c>
      <c r="L252" s="57" t="s">
        <v>13</v>
      </c>
      <c r="M252" s="50" t="str">
        <f t="shared" si="11"/>
        <v>20</v>
      </c>
      <c r="N252" s="47" t="s">
        <v>195</v>
      </c>
      <c r="O252" s="51" t="s">
        <v>196</v>
      </c>
      <c r="P252" s="50" t="s">
        <v>25</v>
      </c>
    </row>
    <row r="253" spans="1:16" s="52" customFormat="1" ht="18.75" customHeight="1" x14ac:dyDescent="0.2">
      <c r="A253" s="7" t="str">
        <f>IF('Příloha č. 1. '!A253=0,"",'Příloha č. 1. '!A253)</f>
        <v>Chomutov</v>
      </c>
      <c r="B253" s="7" t="str">
        <f>IF('Příloha č. 1. '!B253=0,"",'Příloha č. 1. '!B253)</f>
        <v>Okounov</v>
      </c>
      <c r="C253" s="7" t="str">
        <f>'Příloha č. 1. '!C253</f>
        <v>Kotvina</v>
      </c>
      <c r="D253" s="45" t="str">
        <f>'Příloha č. 1. '!P253</f>
        <v>IV</v>
      </c>
      <c r="E253" s="46" t="str">
        <f t="shared" si="9"/>
        <v>20</v>
      </c>
      <c r="F253" s="47" t="s">
        <v>253</v>
      </c>
      <c r="G253" s="48" t="s">
        <v>93</v>
      </c>
      <c r="H253" s="49" t="s">
        <v>13</v>
      </c>
      <c r="I253" s="50" t="str">
        <f t="shared" si="10"/>
        <v>25</v>
      </c>
      <c r="J253" s="47" t="s">
        <v>192</v>
      </c>
      <c r="K253" s="51" t="s">
        <v>141</v>
      </c>
      <c r="L253" s="57" t="s">
        <v>233</v>
      </c>
      <c r="M253" s="50" t="str">
        <f t="shared" si="11"/>
        <v/>
      </c>
      <c r="N253" s="47"/>
      <c r="O253" s="51" t="s">
        <v>1353</v>
      </c>
      <c r="P253" s="50"/>
    </row>
    <row r="254" spans="1:16" s="52" customFormat="1" ht="18.75" customHeight="1" x14ac:dyDescent="0.2">
      <c r="A254" s="7" t="str">
        <f>IF('Příloha č. 1. '!A254=0,"",'Příloha č. 1. '!A254)</f>
        <v>Chomutov</v>
      </c>
      <c r="B254" s="7" t="str">
        <f>IF('Příloha č. 1. '!B254=0,"",'Příloha č. 1. '!B254)</f>
        <v>Okounov</v>
      </c>
      <c r="C254" s="7" t="str">
        <f>'Příloha č. 1. '!C254</f>
        <v>Krupice</v>
      </c>
      <c r="D254" s="45" t="str">
        <f>'Příloha č. 1. '!P254</f>
        <v>IV</v>
      </c>
      <c r="E254" s="46" t="str">
        <f t="shared" si="9"/>
        <v>20</v>
      </c>
      <c r="F254" s="47" t="s">
        <v>253</v>
      </c>
      <c r="G254" s="48" t="s">
        <v>93</v>
      </c>
      <c r="H254" s="55" t="s">
        <v>13</v>
      </c>
      <c r="I254" s="50" t="str">
        <f t="shared" si="10"/>
        <v>25</v>
      </c>
      <c r="J254" s="47" t="s">
        <v>192</v>
      </c>
      <c r="K254" s="51" t="s">
        <v>141</v>
      </c>
      <c r="L254" s="50" t="s">
        <v>233</v>
      </c>
      <c r="M254" s="50" t="str">
        <f t="shared" si="11"/>
        <v/>
      </c>
      <c r="N254" s="47"/>
      <c r="O254" s="51" t="s">
        <v>1353</v>
      </c>
      <c r="P254" s="50"/>
    </row>
    <row r="255" spans="1:16" s="63" customFormat="1" ht="18.75" customHeight="1" x14ac:dyDescent="0.2">
      <c r="A255" s="7" t="str">
        <f>IF('Příloha č. 1. '!A255=0,"",'Příloha č. 1. '!A255)</f>
        <v>Chomutov</v>
      </c>
      <c r="B255" s="7" t="str">
        <f>IF('Příloha č. 1. '!B255=0,"",'Příloha č. 1. '!B255)</f>
        <v>Okounov</v>
      </c>
      <c r="C255" s="7" t="str">
        <f>'Příloha č. 1. '!C255</f>
        <v>Okounov</v>
      </c>
      <c r="D255" s="45" t="str">
        <f>'Příloha č. 1. '!P255</f>
        <v>III B</v>
      </c>
      <c r="E255" s="46" t="str">
        <f t="shared" si="9"/>
        <v>15</v>
      </c>
      <c r="F255" s="47" t="s">
        <v>253</v>
      </c>
      <c r="G255" s="48" t="s">
        <v>93</v>
      </c>
      <c r="H255" s="55" t="s">
        <v>13</v>
      </c>
      <c r="I255" s="50" t="str">
        <f t="shared" si="10"/>
        <v>20</v>
      </c>
      <c r="J255" s="47" t="s">
        <v>192</v>
      </c>
      <c r="K255" s="51" t="s">
        <v>141</v>
      </c>
      <c r="L255" s="50" t="s">
        <v>233</v>
      </c>
      <c r="M255" s="50" t="str">
        <f t="shared" si="11"/>
        <v>20</v>
      </c>
      <c r="N255" s="47" t="s">
        <v>192</v>
      </c>
      <c r="O255" s="48" t="s">
        <v>93</v>
      </c>
      <c r="P255" s="50" t="s">
        <v>14</v>
      </c>
    </row>
    <row r="256" spans="1:16" s="52" customFormat="1" ht="18.75" customHeight="1" x14ac:dyDescent="0.2">
      <c r="A256" s="7" t="str">
        <f>IF('Příloha č. 1. '!A256=0,"",'Příloha č. 1. '!A256)</f>
        <v>Chomutov</v>
      </c>
      <c r="B256" s="7" t="str">
        <f>IF('Příloha č. 1. '!B256=0,"",'Příloha č. 1. '!B256)</f>
        <v>Okounov</v>
      </c>
      <c r="C256" s="7" t="str">
        <f>'Příloha č. 1. '!C256</f>
        <v>Okounov u Hradiště</v>
      </c>
      <c r="D256" s="45" t="str">
        <f>'Příloha č. 1. '!P256</f>
        <v>IV</v>
      </c>
      <c r="E256" s="46" t="str">
        <f t="shared" si="9"/>
        <v>20</v>
      </c>
      <c r="F256" s="47" t="s">
        <v>253</v>
      </c>
      <c r="G256" s="48" t="s">
        <v>93</v>
      </c>
      <c r="H256" s="55" t="s">
        <v>13</v>
      </c>
      <c r="I256" s="50" t="str">
        <f t="shared" si="10"/>
        <v>25</v>
      </c>
      <c r="J256" s="47" t="s">
        <v>192</v>
      </c>
      <c r="K256" s="51" t="s">
        <v>141</v>
      </c>
      <c r="L256" s="50" t="s">
        <v>233</v>
      </c>
      <c r="M256" s="50" t="str">
        <f t="shared" si="11"/>
        <v/>
      </c>
      <c r="N256" s="47"/>
      <c r="O256" s="51" t="s">
        <v>1353</v>
      </c>
      <c r="P256" s="50"/>
    </row>
    <row r="257" spans="1:16" s="52" customFormat="1" ht="18.75" customHeight="1" x14ac:dyDescent="0.2">
      <c r="A257" s="7" t="str">
        <f>IF('Příloha č. 1. '!A257=0,"",'Příloha č. 1. '!A257)</f>
        <v>Chomutov</v>
      </c>
      <c r="B257" s="7" t="str">
        <f>IF('Příloha č. 1. '!B257=0,"",'Příloha č. 1. '!B257)</f>
        <v>Okounov</v>
      </c>
      <c r="C257" s="7" t="str">
        <f>'Příloha č. 1. '!C257</f>
        <v>Oslovice</v>
      </c>
      <c r="D257" s="45" t="str">
        <f>'Příloha č. 1. '!P257</f>
        <v>IV</v>
      </c>
      <c r="E257" s="46" t="str">
        <f t="shared" si="9"/>
        <v>20</v>
      </c>
      <c r="F257" s="47" t="s">
        <v>253</v>
      </c>
      <c r="G257" s="48" t="s">
        <v>93</v>
      </c>
      <c r="H257" s="55" t="s">
        <v>13</v>
      </c>
      <c r="I257" s="50" t="str">
        <f t="shared" si="10"/>
        <v>25</v>
      </c>
      <c r="J257" s="47" t="s">
        <v>192</v>
      </c>
      <c r="K257" s="51" t="s">
        <v>141</v>
      </c>
      <c r="L257" s="57" t="s">
        <v>233</v>
      </c>
      <c r="M257" s="50" t="str">
        <f t="shared" si="11"/>
        <v/>
      </c>
      <c r="N257" s="47"/>
      <c r="O257" s="51" t="s">
        <v>1353</v>
      </c>
      <c r="P257" s="57"/>
    </row>
    <row r="258" spans="1:16" s="52" customFormat="1" ht="18.75" customHeight="1" x14ac:dyDescent="0.2">
      <c r="A258" s="7" t="str">
        <f>IF('Příloha č. 1. '!A258=0,"",'Příloha č. 1. '!A258)</f>
        <v>Chomutov</v>
      </c>
      <c r="B258" s="7" t="str">
        <f>IF('Příloha č. 1. '!B258=0,"",'Příloha č. 1. '!B258)</f>
        <v>Otvice</v>
      </c>
      <c r="C258" s="7" t="str">
        <f>'Příloha č. 1. '!C258</f>
        <v>Otvice</v>
      </c>
      <c r="D258" s="45" t="str">
        <f>'Příloha č. 1. '!P258</f>
        <v>III A</v>
      </c>
      <c r="E258" s="46" t="str">
        <f t="shared" si="9"/>
        <v>15</v>
      </c>
      <c r="F258" s="47" t="s">
        <v>191</v>
      </c>
      <c r="G258" s="48" t="s">
        <v>32</v>
      </c>
      <c r="H258" s="55" t="s">
        <v>13</v>
      </c>
      <c r="I258" s="50" t="str">
        <f t="shared" si="10"/>
        <v>15</v>
      </c>
      <c r="J258" s="47" t="s">
        <v>192</v>
      </c>
      <c r="K258" s="51" t="s">
        <v>76</v>
      </c>
      <c r="L258" s="50" t="s">
        <v>24</v>
      </c>
      <c r="M258" s="50" t="str">
        <f t="shared" si="11"/>
        <v>20</v>
      </c>
      <c r="N258" s="47" t="s">
        <v>195</v>
      </c>
      <c r="O258" s="51" t="s">
        <v>196</v>
      </c>
      <c r="P258" s="50" t="s">
        <v>25</v>
      </c>
    </row>
    <row r="259" spans="1:16" s="52" customFormat="1" ht="18.75" customHeight="1" x14ac:dyDescent="0.2">
      <c r="A259" s="7" t="str">
        <f>IF('Příloha č. 1. '!A259=0,"",'Příloha č. 1. '!A259)</f>
        <v>Chomutov</v>
      </c>
      <c r="B259" s="7" t="str">
        <f>IF('Příloha č. 1. '!B259=0,"",'Příloha č. 1. '!B259)</f>
        <v>Perštejn</v>
      </c>
      <c r="C259" s="7" t="str">
        <f>'Příloha č. 1. '!C259</f>
        <v>Černýš</v>
      </c>
      <c r="D259" s="45" t="str">
        <f>'Příloha č. 1. '!P259</f>
        <v>III B</v>
      </c>
      <c r="E259" s="46" t="str">
        <f t="shared" si="9"/>
        <v>15</v>
      </c>
      <c r="F259" s="47" t="s">
        <v>253</v>
      </c>
      <c r="G259" s="48" t="s">
        <v>93</v>
      </c>
      <c r="H259" s="55" t="s">
        <v>13</v>
      </c>
      <c r="I259" s="50" t="str">
        <f t="shared" si="10"/>
        <v>20</v>
      </c>
      <c r="J259" s="47" t="s">
        <v>192</v>
      </c>
      <c r="K259" s="48" t="s">
        <v>93</v>
      </c>
      <c r="L259" s="50" t="s">
        <v>14</v>
      </c>
      <c r="M259" s="50" t="str">
        <f t="shared" si="11"/>
        <v>20</v>
      </c>
      <c r="N259" s="47" t="s">
        <v>192</v>
      </c>
      <c r="O259" s="48" t="s">
        <v>80</v>
      </c>
      <c r="P259" s="50" t="s">
        <v>24</v>
      </c>
    </row>
    <row r="260" spans="1:16" s="52" customFormat="1" ht="18.75" customHeight="1" x14ac:dyDescent="0.2">
      <c r="A260" s="7" t="str">
        <f>IF('Příloha č. 1. '!A260=0,"",'Příloha č. 1. '!A260)</f>
        <v>Chomutov</v>
      </c>
      <c r="B260" s="7" t="str">
        <f>IF('Příloha č. 1. '!B260=0,"",'Příloha č. 1. '!B260)</f>
        <v>Perštejn</v>
      </c>
      <c r="C260" s="7" t="str">
        <f>'Příloha č. 1. '!C260</f>
        <v>Ondřejov u Perštejna</v>
      </c>
      <c r="D260" s="45" t="str">
        <f>'Příloha č. 1. '!P260</f>
        <v>IV</v>
      </c>
      <c r="E260" s="46" t="str">
        <f t="shared" si="9"/>
        <v>20</v>
      </c>
      <c r="F260" s="47" t="s">
        <v>253</v>
      </c>
      <c r="G260" s="48" t="s">
        <v>93</v>
      </c>
      <c r="H260" s="55" t="s">
        <v>13</v>
      </c>
      <c r="I260" s="50" t="str">
        <f t="shared" si="10"/>
        <v>25</v>
      </c>
      <c r="J260" s="47" t="s">
        <v>192</v>
      </c>
      <c r="K260" s="48" t="s">
        <v>93</v>
      </c>
      <c r="L260" s="50" t="s">
        <v>14</v>
      </c>
      <c r="M260" s="50" t="str">
        <f t="shared" si="11"/>
        <v/>
      </c>
      <c r="N260" s="47"/>
      <c r="O260" s="51" t="s">
        <v>1353</v>
      </c>
      <c r="P260" s="50"/>
    </row>
    <row r="261" spans="1:16" s="52" customFormat="1" ht="18.75" customHeight="1" x14ac:dyDescent="0.2">
      <c r="A261" s="7" t="str">
        <f>IF('Příloha č. 1. '!A261=0,"",'Příloha č. 1. '!A261)</f>
        <v>Chomutov</v>
      </c>
      <c r="B261" s="7" t="str">
        <f>IF('Příloha č. 1. '!B261=0,"",'Příloha č. 1. '!B261)</f>
        <v>Perštejn</v>
      </c>
      <c r="C261" s="7" t="str">
        <f>'Příloha č. 1. '!C261</f>
        <v>Perštejn</v>
      </c>
      <c r="D261" s="45" t="str">
        <f>'Příloha č. 1. '!P261</f>
        <v>III B</v>
      </c>
      <c r="E261" s="46" t="str">
        <f t="shared" si="9"/>
        <v>15</v>
      </c>
      <c r="F261" s="47" t="s">
        <v>253</v>
      </c>
      <c r="G261" s="48" t="s">
        <v>93</v>
      </c>
      <c r="H261" s="55" t="s">
        <v>13</v>
      </c>
      <c r="I261" s="50" t="str">
        <f t="shared" si="10"/>
        <v>20</v>
      </c>
      <c r="J261" s="47" t="s">
        <v>192</v>
      </c>
      <c r="K261" s="48" t="s">
        <v>93</v>
      </c>
      <c r="L261" s="50" t="s">
        <v>14</v>
      </c>
      <c r="M261" s="50" t="str">
        <f t="shared" si="11"/>
        <v>20</v>
      </c>
      <c r="N261" s="47" t="s">
        <v>192</v>
      </c>
      <c r="O261" s="48" t="s">
        <v>80</v>
      </c>
      <c r="P261" s="50" t="s">
        <v>24</v>
      </c>
    </row>
    <row r="262" spans="1:16" s="52" customFormat="1" ht="18.75" customHeight="1" x14ac:dyDescent="0.2">
      <c r="A262" s="7" t="str">
        <f>IF('Příloha č. 1. '!A262=0,"",'Příloha č. 1. '!A262)</f>
        <v>Chomutov</v>
      </c>
      <c r="B262" s="7" t="str">
        <f>IF('Příloha č. 1. '!B262=0,"",'Příloha č. 1. '!B262)</f>
        <v>Perštejn</v>
      </c>
      <c r="C262" s="7" t="str">
        <f>'Příloha č. 1. '!C262</f>
        <v>Rájov u Perštejna</v>
      </c>
      <c r="D262" s="45" t="str">
        <f>'Příloha č. 1. '!P262</f>
        <v>IV</v>
      </c>
      <c r="E262" s="46" t="str">
        <f t="shared" ref="E262:E325" si="12">IF(D262="I A","7",IF(D262="I B","7",IF(D262="II A","10",IF(D262="II B","10",IF(D262="III A","15",IF(D262="III B","15",IF(D262="IV","20")))))))</f>
        <v>20</v>
      </c>
      <c r="F262" s="47" t="s">
        <v>253</v>
      </c>
      <c r="G262" s="48" t="s">
        <v>93</v>
      </c>
      <c r="H262" s="55" t="s">
        <v>13</v>
      </c>
      <c r="I262" s="50" t="str">
        <f t="shared" ref="I262:I325" si="13">IF(D262="I A","7",IF(D262="I B","10",IF(D262="II A","10",IF(D262="II B","15",IF(D262="III A","15",IF(D262="III B","20",IF(D262="IV","25")))))))</f>
        <v>25</v>
      </c>
      <c r="J262" s="47" t="s">
        <v>192</v>
      </c>
      <c r="K262" s="48" t="s">
        <v>93</v>
      </c>
      <c r="L262" s="50" t="s">
        <v>14</v>
      </c>
      <c r="M262" s="50" t="str">
        <f t="shared" ref="M262:M325" si="14">IF(D262="I A","10",IF(D262="I B","10",IF(D262="II A","15",IF(D262="II B","15",IF(D262="III A","20",IF(D262="III B","20",IF(D262="IV","")))))))</f>
        <v/>
      </c>
      <c r="N262" s="47"/>
      <c r="O262" s="51" t="s">
        <v>1353</v>
      </c>
      <c r="P262" s="50"/>
    </row>
    <row r="263" spans="1:16" s="52" customFormat="1" ht="18.75" customHeight="1" x14ac:dyDescent="0.2">
      <c r="A263" s="7" t="str">
        <f>IF('Příloha č. 1. '!A263=0,"",'Příloha č. 1. '!A263)</f>
        <v>Chomutov</v>
      </c>
      <c r="B263" s="7" t="str">
        <f>IF('Příloha č. 1. '!B263=0,"",'Příloha č. 1. '!B263)</f>
        <v>Perštejn</v>
      </c>
      <c r="C263" s="7" t="str">
        <f>'Příloha č. 1. '!C263</f>
        <v>Vykmanov u Měděnce</v>
      </c>
      <c r="D263" s="45" t="str">
        <f>'Příloha č. 1. '!P263</f>
        <v>IV</v>
      </c>
      <c r="E263" s="46" t="str">
        <f t="shared" si="12"/>
        <v>20</v>
      </c>
      <c r="F263" s="47" t="s">
        <v>253</v>
      </c>
      <c r="G263" s="48" t="s">
        <v>93</v>
      </c>
      <c r="H263" s="55" t="s">
        <v>13</v>
      </c>
      <c r="I263" s="50" t="str">
        <f t="shared" si="13"/>
        <v>25</v>
      </c>
      <c r="J263" s="47" t="s">
        <v>192</v>
      </c>
      <c r="K263" s="48" t="s">
        <v>106</v>
      </c>
      <c r="L263" s="55" t="s">
        <v>24</v>
      </c>
      <c r="M263" s="50" t="str">
        <f t="shared" si="14"/>
        <v/>
      </c>
      <c r="N263" s="47"/>
      <c r="O263" s="51" t="s">
        <v>1353</v>
      </c>
      <c r="P263" s="50"/>
    </row>
    <row r="264" spans="1:16" s="52" customFormat="1" ht="18.75" customHeight="1" x14ac:dyDescent="0.2">
      <c r="A264" s="7" t="str">
        <f>IF('Příloha č. 1. '!A264=0,"",'Příloha č. 1. '!A264)</f>
        <v>Chomutov</v>
      </c>
      <c r="B264" s="7" t="str">
        <f>IF('Příloha č. 1. '!B264=0,"",'Příloha č. 1. '!B264)</f>
        <v>Pesvice</v>
      </c>
      <c r="C264" s="7" t="str">
        <f>'Příloha č. 1. '!C264</f>
        <v>Pesvice</v>
      </c>
      <c r="D264" s="45" t="str">
        <f>'Příloha č. 1. '!P264</f>
        <v>IV</v>
      </c>
      <c r="E264" s="46" t="str">
        <f t="shared" si="12"/>
        <v>20</v>
      </c>
      <c r="F264" s="47" t="s">
        <v>191</v>
      </c>
      <c r="G264" s="48" t="s">
        <v>32</v>
      </c>
      <c r="H264" s="55" t="s">
        <v>13</v>
      </c>
      <c r="I264" s="50" t="str">
        <f t="shared" si="13"/>
        <v>25</v>
      </c>
      <c r="J264" s="47" t="s">
        <v>192</v>
      </c>
      <c r="K264" s="51" t="s">
        <v>166</v>
      </c>
      <c r="L264" s="50" t="s">
        <v>14</v>
      </c>
      <c r="M264" s="50" t="str">
        <f t="shared" si="14"/>
        <v/>
      </c>
      <c r="N264" s="47"/>
      <c r="O264" s="51" t="s">
        <v>1353</v>
      </c>
      <c r="P264" s="50"/>
    </row>
    <row r="265" spans="1:16" s="52" customFormat="1" ht="18.75" customHeight="1" x14ac:dyDescent="0.2">
      <c r="A265" s="7" t="str">
        <f>IF('Příloha č. 1. '!A265=0,"",'Příloha č. 1. '!A265)</f>
        <v>Chomutov</v>
      </c>
      <c r="B265" s="7" t="str">
        <f>IF('Příloha č. 1. '!B265=0,"",'Příloha č. 1. '!B265)</f>
        <v>Pětipsy</v>
      </c>
      <c r="C265" s="7" t="str">
        <f>'Příloha č. 1. '!C265</f>
        <v>Pětipsy</v>
      </c>
      <c r="D265" s="45" t="str">
        <f>'Příloha č. 1. '!P265</f>
        <v>IV</v>
      </c>
      <c r="E265" s="46" t="str">
        <f t="shared" si="12"/>
        <v>20</v>
      </c>
      <c r="F265" s="47" t="s">
        <v>192</v>
      </c>
      <c r="G265" s="51" t="s">
        <v>153</v>
      </c>
      <c r="H265" s="50" t="s">
        <v>233</v>
      </c>
      <c r="I265" s="50" t="str">
        <f t="shared" si="13"/>
        <v>25</v>
      </c>
      <c r="J265" s="47" t="s">
        <v>192</v>
      </c>
      <c r="K265" s="48" t="s">
        <v>155</v>
      </c>
      <c r="L265" s="55" t="s">
        <v>24</v>
      </c>
      <c r="M265" s="50" t="str">
        <f t="shared" si="14"/>
        <v/>
      </c>
      <c r="N265" s="47"/>
      <c r="O265" s="51" t="s">
        <v>1353</v>
      </c>
      <c r="P265" s="50"/>
    </row>
    <row r="266" spans="1:16" s="52" customFormat="1" ht="18.75" customHeight="1" x14ac:dyDescent="0.2">
      <c r="A266" s="7" t="str">
        <f>IF('Příloha č. 1. '!A266=0,"",'Příloha č. 1. '!A266)</f>
        <v>Chomutov</v>
      </c>
      <c r="B266" s="7" t="str">
        <f>IF('Příloha č. 1. '!B266=0,"",'Příloha č. 1. '!B266)</f>
        <v>Račetice</v>
      </c>
      <c r="C266" s="7" t="str">
        <f>'Příloha č. 1. '!C266</f>
        <v>Račetice</v>
      </c>
      <c r="D266" s="45" t="str">
        <f>'Příloha č. 1. '!P266</f>
        <v>III B</v>
      </c>
      <c r="E266" s="46" t="str">
        <f t="shared" si="12"/>
        <v>15</v>
      </c>
      <c r="F266" s="47" t="s">
        <v>192</v>
      </c>
      <c r="G266" s="48" t="s">
        <v>155</v>
      </c>
      <c r="H266" s="55" t="s">
        <v>24</v>
      </c>
      <c r="I266" s="50" t="str">
        <f t="shared" si="13"/>
        <v>20</v>
      </c>
      <c r="J266" s="47" t="s">
        <v>253</v>
      </c>
      <c r="K266" s="51" t="s">
        <v>255</v>
      </c>
      <c r="L266" s="57" t="s">
        <v>13</v>
      </c>
      <c r="M266" s="50" t="str">
        <f t="shared" si="14"/>
        <v>20</v>
      </c>
      <c r="N266" s="47" t="s">
        <v>192</v>
      </c>
      <c r="O266" s="48" t="s">
        <v>120</v>
      </c>
      <c r="P266" s="50" t="s">
        <v>233</v>
      </c>
    </row>
    <row r="267" spans="1:16" s="52" customFormat="1" ht="18.75" customHeight="1" x14ac:dyDescent="0.2">
      <c r="A267" s="7" t="str">
        <f>IF('Příloha č. 1. '!A267=0,"",'Příloha č. 1. '!A267)</f>
        <v>Chomutov</v>
      </c>
      <c r="B267" s="7" t="str">
        <f>IF('Příloha č. 1. '!B267=0,"",'Příloha č. 1. '!B267)</f>
        <v>Radonice</v>
      </c>
      <c r="C267" s="7" t="str">
        <f>'Příloha č. 1. '!C267</f>
        <v>Háj u Vintířova</v>
      </c>
      <c r="D267" s="45" t="str">
        <f>'Příloha č. 1. '!P267</f>
        <v>IV</v>
      </c>
      <c r="E267" s="46" t="str">
        <f t="shared" si="12"/>
        <v>20</v>
      </c>
      <c r="F267" s="47" t="s">
        <v>192</v>
      </c>
      <c r="G267" s="48" t="s">
        <v>155</v>
      </c>
      <c r="H267" s="49" t="s">
        <v>24</v>
      </c>
      <c r="I267" s="50" t="str">
        <f t="shared" si="13"/>
        <v>25</v>
      </c>
      <c r="J267" s="47" t="s">
        <v>192</v>
      </c>
      <c r="K267" s="48" t="s">
        <v>129</v>
      </c>
      <c r="L267" s="55" t="s">
        <v>14</v>
      </c>
      <c r="M267" s="50" t="str">
        <f t="shared" si="14"/>
        <v/>
      </c>
      <c r="N267" s="47"/>
      <c r="O267" s="51" t="s">
        <v>1353</v>
      </c>
      <c r="P267" s="50"/>
    </row>
    <row r="268" spans="1:16" s="52" customFormat="1" ht="18.75" customHeight="1" x14ac:dyDescent="0.2">
      <c r="A268" s="7" t="str">
        <f>IF('Příloha č. 1. '!A268=0,"",'Příloha č. 1. '!A268)</f>
        <v>Chomutov</v>
      </c>
      <c r="B268" s="7" t="str">
        <f>IF('Příloha č. 1. '!B268=0,"",'Příloha č. 1. '!B268)</f>
        <v>Radonice</v>
      </c>
      <c r="C268" s="7" t="str">
        <f>'Příloha č. 1. '!C268</f>
        <v>Kadaňský Rohozec</v>
      </c>
      <c r="D268" s="45" t="str">
        <f>'Příloha č. 1. '!P268</f>
        <v>IV</v>
      </c>
      <c r="E268" s="46" t="str">
        <f t="shared" si="12"/>
        <v>20</v>
      </c>
      <c r="F268" s="47" t="s">
        <v>192</v>
      </c>
      <c r="G268" s="48" t="s">
        <v>155</v>
      </c>
      <c r="H268" s="55" t="s">
        <v>24</v>
      </c>
      <c r="I268" s="50" t="str">
        <f t="shared" si="13"/>
        <v>25</v>
      </c>
      <c r="J268" s="47" t="s">
        <v>192</v>
      </c>
      <c r="K268" s="48" t="s">
        <v>129</v>
      </c>
      <c r="L268" s="49" t="s">
        <v>14</v>
      </c>
      <c r="M268" s="50" t="str">
        <f t="shared" si="14"/>
        <v/>
      </c>
      <c r="N268" s="47"/>
      <c r="O268" s="51" t="s">
        <v>1353</v>
      </c>
      <c r="P268" s="50"/>
    </row>
    <row r="269" spans="1:16" s="52" customFormat="1" ht="18.75" customHeight="1" x14ac:dyDescent="0.2">
      <c r="A269" s="7" t="str">
        <f>IF('Příloha č. 1. '!A269=0,"",'Příloha č. 1. '!A269)</f>
        <v>Chomutov</v>
      </c>
      <c r="B269" s="7" t="str">
        <f>IF('Příloha č. 1. '!B269=0,"",'Příloha č. 1. '!B269)</f>
        <v>Radonice</v>
      </c>
      <c r="C269" s="7" t="str">
        <f>'Příloha č. 1. '!C269</f>
        <v>Kojetín u Radonic</v>
      </c>
      <c r="D269" s="45" t="str">
        <f>'Příloha č. 1. '!P269</f>
        <v>IV</v>
      </c>
      <c r="E269" s="46" t="str">
        <f t="shared" si="12"/>
        <v>20</v>
      </c>
      <c r="F269" s="47" t="s">
        <v>192</v>
      </c>
      <c r="G269" s="48" t="s">
        <v>155</v>
      </c>
      <c r="H269" s="49" t="s">
        <v>24</v>
      </c>
      <c r="I269" s="50" t="str">
        <f t="shared" si="13"/>
        <v>25</v>
      </c>
      <c r="J269" s="47" t="s">
        <v>192</v>
      </c>
      <c r="K269" s="48" t="s">
        <v>129</v>
      </c>
      <c r="L269" s="55" t="s">
        <v>14</v>
      </c>
      <c r="M269" s="50" t="str">
        <f t="shared" si="14"/>
        <v/>
      </c>
      <c r="N269" s="47"/>
      <c r="O269" s="51" t="s">
        <v>1353</v>
      </c>
      <c r="P269" s="50"/>
    </row>
    <row r="270" spans="1:16" s="52" customFormat="1" ht="18.75" customHeight="1" x14ac:dyDescent="0.2">
      <c r="A270" s="7" t="str">
        <f>IF('Příloha č. 1. '!A270=0,"",'Příloha č. 1. '!A270)</f>
        <v>Chomutov</v>
      </c>
      <c r="B270" s="7" t="str">
        <f>IF('Příloha č. 1. '!B270=0,"",'Příloha č. 1. '!B270)</f>
        <v>Radonice</v>
      </c>
      <c r="C270" s="7" t="str">
        <f>'Příloha č. 1. '!C270</f>
        <v>Radonice u Kadaně</v>
      </c>
      <c r="D270" s="45" t="str">
        <f>'Příloha č. 1. '!P270</f>
        <v>III B</v>
      </c>
      <c r="E270" s="46" t="str">
        <f t="shared" si="12"/>
        <v>15</v>
      </c>
      <c r="F270" s="47" t="s">
        <v>192</v>
      </c>
      <c r="G270" s="48" t="s">
        <v>155</v>
      </c>
      <c r="H270" s="49" t="s">
        <v>24</v>
      </c>
      <c r="I270" s="50" t="str">
        <f t="shared" si="13"/>
        <v>20</v>
      </c>
      <c r="J270" s="47" t="s">
        <v>192</v>
      </c>
      <c r="K270" s="48" t="s">
        <v>129</v>
      </c>
      <c r="L270" s="55" t="s">
        <v>14</v>
      </c>
      <c r="M270" s="50" t="str">
        <f t="shared" si="14"/>
        <v>20</v>
      </c>
      <c r="N270" s="47" t="s">
        <v>253</v>
      </c>
      <c r="O270" s="51" t="s">
        <v>255</v>
      </c>
      <c r="P270" s="50" t="s">
        <v>13</v>
      </c>
    </row>
    <row r="271" spans="1:16" s="52" customFormat="1" ht="18.75" customHeight="1" x14ac:dyDescent="0.2">
      <c r="A271" s="7" t="str">
        <f>IF('Příloha č. 1. '!A271=0,"",'Příloha č. 1. '!A271)</f>
        <v>Chomutov</v>
      </c>
      <c r="B271" s="7" t="str">
        <f>IF('Příloha č. 1. '!B271=0,"",'Příloha č. 1. '!B271)</f>
        <v>Radonice</v>
      </c>
      <c r="C271" s="7" t="str">
        <f>'Příloha č. 1. '!C271</f>
        <v>Sedlec u Radonic</v>
      </c>
      <c r="D271" s="45" t="str">
        <f>'Příloha č. 1. '!P271</f>
        <v>IV</v>
      </c>
      <c r="E271" s="46" t="str">
        <f t="shared" si="12"/>
        <v>20</v>
      </c>
      <c r="F271" s="47" t="s">
        <v>192</v>
      </c>
      <c r="G271" s="48" t="s">
        <v>155</v>
      </c>
      <c r="H271" s="49" t="s">
        <v>24</v>
      </c>
      <c r="I271" s="50" t="str">
        <f t="shared" si="13"/>
        <v>25</v>
      </c>
      <c r="J271" s="47" t="s">
        <v>192</v>
      </c>
      <c r="K271" s="48" t="s">
        <v>129</v>
      </c>
      <c r="L271" s="55" t="s">
        <v>14</v>
      </c>
      <c r="M271" s="50" t="str">
        <f t="shared" si="14"/>
        <v/>
      </c>
      <c r="N271" s="47"/>
      <c r="O271" s="51" t="s">
        <v>1353</v>
      </c>
      <c r="P271" s="50"/>
    </row>
    <row r="272" spans="1:16" s="52" customFormat="1" ht="18.75" customHeight="1" x14ac:dyDescent="0.2">
      <c r="A272" s="7" t="str">
        <f>IF('Příloha č. 1. '!A272=0,"",'Příloha č. 1. '!A272)</f>
        <v>Chomutov</v>
      </c>
      <c r="B272" s="7" t="str">
        <f>IF('Příloha č. 1. '!B272=0,"",'Příloha č. 1. '!B272)</f>
        <v>Radonice</v>
      </c>
      <c r="C272" s="7" t="str">
        <f>'Příloha č. 1. '!C272</f>
        <v>Vintířov u Radonic</v>
      </c>
      <c r="D272" s="45" t="str">
        <f>'Příloha č. 1. '!P272</f>
        <v>IV</v>
      </c>
      <c r="E272" s="46" t="str">
        <f t="shared" si="12"/>
        <v>20</v>
      </c>
      <c r="F272" s="47" t="s">
        <v>192</v>
      </c>
      <c r="G272" s="48" t="s">
        <v>155</v>
      </c>
      <c r="H272" s="49" t="s">
        <v>24</v>
      </c>
      <c r="I272" s="50" t="str">
        <f t="shared" si="13"/>
        <v>25</v>
      </c>
      <c r="J272" s="47" t="s">
        <v>192</v>
      </c>
      <c r="K272" s="48" t="s">
        <v>129</v>
      </c>
      <c r="L272" s="55" t="s">
        <v>14</v>
      </c>
      <c r="M272" s="50" t="str">
        <f t="shared" si="14"/>
        <v/>
      </c>
      <c r="N272" s="47"/>
      <c r="O272" s="51" t="s">
        <v>1353</v>
      </c>
      <c r="P272" s="50"/>
    </row>
    <row r="273" spans="1:16" s="52" customFormat="1" ht="18.75" customHeight="1" x14ac:dyDescent="0.2">
      <c r="A273" s="7" t="str">
        <f>IF('Příloha č. 1. '!A273=0,"",'Příloha č. 1. '!A273)</f>
        <v>Chomutov</v>
      </c>
      <c r="B273" s="7" t="str">
        <f>IF('Příloha č. 1. '!B273=0,"",'Příloha č. 1. '!B273)</f>
        <v>Radonice</v>
      </c>
      <c r="C273" s="7" t="str">
        <f>'Příloha č. 1. '!C273</f>
        <v>Vojnín</v>
      </c>
      <c r="D273" s="45" t="str">
        <f>'Příloha č. 1. '!P273</f>
        <v>IV</v>
      </c>
      <c r="E273" s="46" t="str">
        <f t="shared" si="12"/>
        <v>20</v>
      </c>
      <c r="F273" s="47" t="s">
        <v>192</v>
      </c>
      <c r="G273" s="48" t="s">
        <v>155</v>
      </c>
      <c r="H273" s="55" t="s">
        <v>24</v>
      </c>
      <c r="I273" s="50" t="str">
        <f t="shared" si="13"/>
        <v>25</v>
      </c>
      <c r="J273" s="47" t="s">
        <v>192</v>
      </c>
      <c r="K273" s="48" t="s">
        <v>129</v>
      </c>
      <c r="L273" s="49" t="s">
        <v>14</v>
      </c>
      <c r="M273" s="50" t="str">
        <f t="shared" si="14"/>
        <v/>
      </c>
      <c r="N273" s="47"/>
      <c r="O273" s="51" t="s">
        <v>1353</v>
      </c>
      <c r="P273" s="50"/>
    </row>
    <row r="274" spans="1:16" s="52" customFormat="1" ht="18.75" customHeight="1" x14ac:dyDescent="0.2">
      <c r="A274" s="7" t="str">
        <f>IF('Příloha č. 1. '!A274=0,"",'Příloha č. 1. '!A274)</f>
        <v>Chomutov</v>
      </c>
      <c r="B274" s="7" t="str">
        <f>IF('Příloha č. 1. '!B274=0,"",'Příloha č. 1. '!B274)</f>
        <v>Rokle</v>
      </c>
      <c r="C274" s="7" t="str">
        <f>'Příloha č. 1. '!C274</f>
        <v>Rokle</v>
      </c>
      <c r="D274" s="45" t="str">
        <f>'Příloha č. 1. '!P274</f>
        <v>III B</v>
      </c>
      <c r="E274" s="46" t="str">
        <f t="shared" si="12"/>
        <v>15</v>
      </c>
      <c r="F274" s="47" t="s">
        <v>192</v>
      </c>
      <c r="G274" s="48" t="s">
        <v>80</v>
      </c>
      <c r="H274" s="57" t="s">
        <v>24</v>
      </c>
      <c r="I274" s="50" t="str">
        <f t="shared" si="13"/>
        <v>20</v>
      </c>
      <c r="J274" s="47" t="s">
        <v>253</v>
      </c>
      <c r="K274" s="48" t="s">
        <v>93</v>
      </c>
      <c r="L274" s="55" t="s">
        <v>13</v>
      </c>
      <c r="M274" s="50" t="str">
        <f t="shared" si="14"/>
        <v>20</v>
      </c>
      <c r="N274" s="47" t="s">
        <v>192</v>
      </c>
      <c r="O274" s="48" t="s">
        <v>155</v>
      </c>
      <c r="P274" s="55" t="s">
        <v>24</v>
      </c>
    </row>
    <row r="275" spans="1:16" s="52" customFormat="1" ht="18.75" customHeight="1" x14ac:dyDescent="0.2">
      <c r="A275" s="7" t="str">
        <f>IF('Příloha č. 1. '!A275=0,"",'Příloha č. 1. '!A275)</f>
        <v>Chomutov</v>
      </c>
      <c r="B275" s="7" t="str">
        <f>IF('Příloha č. 1. '!B275=0,"",'Příloha č. 1. '!B275)</f>
        <v>Spořice</v>
      </c>
      <c r="C275" s="7" t="str">
        <f>'Příloha č. 1. '!C275</f>
        <v>Krbice</v>
      </c>
      <c r="D275" s="45" t="str">
        <f>'Příloha č. 1. '!P275</f>
        <v>III B</v>
      </c>
      <c r="E275" s="46" t="str">
        <f t="shared" si="12"/>
        <v>15</v>
      </c>
      <c r="F275" s="47" t="s">
        <v>191</v>
      </c>
      <c r="G275" s="48" t="s">
        <v>32</v>
      </c>
      <c r="H275" s="49" t="s">
        <v>13</v>
      </c>
      <c r="I275" s="50" t="str">
        <f t="shared" si="13"/>
        <v>20</v>
      </c>
      <c r="J275" s="47" t="s">
        <v>195</v>
      </c>
      <c r="K275" s="51" t="s">
        <v>196</v>
      </c>
      <c r="L275" s="50" t="s">
        <v>25</v>
      </c>
      <c r="M275" s="50" t="str">
        <f t="shared" si="14"/>
        <v>20</v>
      </c>
      <c r="N275" s="47" t="s">
        <v>192</v>
      </c>
      <c r="O275" s="48" t="s">
        <v>164</v>
      </c>
      <c r="P275" s="55" t="s">
        <v>14</v>
      </c>
    </row>
    <row r="276" spans="1:16" s="52" customFormat="1" ht="18.75" customHeight="1" x14ac:dyDescent="0.2">
      <c r="A276" s="7" t="str">
        <f>IF('Příloha č. 1. '!A276=0,"",'Příloha č. 1. '!A276)</f>
        <v>Chomutov</v>
      </c>
      <c r="B276" s="7" t="str">
        <f>IF('Příloha č. 1. '!B276=0,"",'Příloha č. 1. '!B276)</f>
        <v>Spořice</v>
      </c>
      <c r="C276" s="7" t="str">
        <f>'Příloha č. 1. '!C276</f>
        <v>Spořice</v>
      </c>
      <c r="D276" s="45" t="str">
        <f>'Příloha č. 1. '!P276</f>
        <v>III A</v>
      </c>
      <c r="E276" s="46" t="str">
        <f t="shared" si="12"/>
        <v>15</v>
      </c>
      <c r="F276" s="47" t="s">
        <v>191</v>
      </c>
      <c r="G276" s="48" t="s">
        <v>32</v>
      </c>
      <c r="H276" s="55" t="s">
        <v>13</v>
      </c>
      <c r="I276" s="50" t="str">
        <f t="shared" si="13"/>
        <v>15</v>
      </c>
      <c r="J276" s="47" t="s">
        <v>195</v>
      </c>
      <c r="K276" s="51" t="s">
        <v>196</v>
      </c>
      <c r="L276" s="57" t="s">
        <v>25</v>
      </c>
      <c r="M276" s="50" t="str">
        <f t="shared" si="14"/>
        <v>20</v>
      </c>
      <c r="N276" s="47" t="s">
        <v>192</v>
      </c>
      <c r="O276" s="48" t="s">
        <v>164</v>
      </c>
      <c r="P276" s="55" t="s">
        <v>14</v>
      </c>
    </row>
    <row r="277" spans="1:16" s="52" customFormat="1" ht="18.75" customHeight="1" x14ac:dyDescent="0.2">
      <c r="A277" s="7" t="str">
        <f>IF('Příloha č. 1. '!A277=0,"",'Příloha č. 1. '!A277)</f>
        <v>Chomutov</v>
      </c>
      <c r="B277" s="7" t="str">
        <f>IF('Příloha č. 1. '!B277=0,"",'Příloha č. 1. '!B277)</f>
        <v>Strupčice</v>
      </c>
      <c r="C277" s="7" t="str">
        <f>'Příloha č. 1. '!C277</f>
        <v>Strupčice</v>
      </c>
      <c r="D277" s="45" t="str">
        <f>'Příloha č. 1. '!P277</f>
        <v>III B</v>
      </c>
      <c r="E277" s="46" t="str">
        <f t="shared" si="12"/>
        <v>15</v>
      </c>
      <c r="F277" s="47" t="s">
        <v>192</v>
      </c>
      <c r="G277" s="48" t="s">
        <v>166</v>
      </c>
      <c r="H277" s="55" t="s">
        <v>14</v>
      </c>
      <c r="I277" s="50" t="str">
        <f t="shared" si="13"/>
        <v>20</v>
      </c>
      <c r="J277" s="47" t="s">
        <v>191</v>
      </c>
      <c r="K277" s="48" t="s">
        <v>256</v>
      </c>
      <c r="L277" s="49" t="s">
        <v>13</v>
      </c>
      <c r="M277" s="50" t="str">
        <f t="shared" si="14"/>
        <v>20</v>
      </c>
      <c r="N277" s="47" t="s">
        <v>191</v>
      </c>
      <c r="O277" s="48" t="s">
        <v>32</v>
      </c>
      <c r="P277" s="55" t="s">
        <v>13</v>
      </c>
    </row>
    <row r="278" spans="1:16" s="52" customFormat="1" ht="18.75" customHeight="1" x14ac:dyDescent="0.2">
      <c r="A278" s="7" t="str">
        <f>IF('Příloha č. 1. '!A278=0,"",'Příloha č. 1. '!A278)</f>
        <v>Chomutov</v>
      </c>
      <c r="B278" s="7" t="str">
        <f>IF('Příloha č. 1. '!B278=0,"",'Příloha č. 1. '!B278)</f>
        <v>Strupčice</v>
      </c>
      <c r="C278" s="7" t="str">
        <f>'Příloha č. 1. '!C278</f>
        <v>Sušany</v>
      </c>
      <c r="D278" s="45" t="str">
        <f>'Příloha č. 1. '!P278</f>
        <v>IV</v>
      </c>
      <c r="E278" s="46" t="str">
        <f t="shared" si="12"/>
        <v>20</v>
      </c>
      <c r="F278" s="47" t="s">
        <v>191</v>
      </c>
      <c r="G278" s="48" t="s">
        <v>256</v>
      </c>
      <c r="H278" s="55" t="s">
        <v>13</v>
      </c>
      <c r="I278" s="50" t="str">
        <f t="shared" si="13"/>
        <v>25</v>
      </c>
      <c r="J278" s="47" t="s">
        <v>192</v>
      </c>
      <c r="K278" s="48" t="s">
        <v>166</v>
      </c>
      <c r="L278" s="49" t="s">
        <v>14</v>
      </c>
      <c r="M278" s="50" t="str">
        <f t="shared" si="14"/>
        <v/>
      </c>
      <c r="N278" s="47"/>
      <c r="O278" s="51" t="s">
        <v>1353</v>
      </c>
      <c r="P278" s="50"/>
    </row>
    <row r="279" spans="1:16" s="52" customFormat="1" ht="18.75" customHeight="1" x14ac:dyDescent="0.2">
      <c r="A279" s="7" t="str">
        <f>IF('Příloha č. 1. '!A279=0,"",'Příloha č. 1. '!A279)</f>
        <v>Chomutov</v>
      </c>
      <c r="B279" s="7" t="str">
        <f>IF('Příloha č. 1. '!B279=0,"",'Příloha č. 1. '!B279)</f>
        <v>Údlice</v>
      </c>
      <c r="C279" s="7" t="str">
        <f>'Příloha č. 1. '!C279</f>
        <v>Přečaply</v>
      </c>
      <c r="D279" s="45" t="str">
        <f>'Příloha č. 1. '!P279</f>
        <v>IV</v>
      </c>
      <c r="E279" s="46" t="str">
        <f t="shared" si="12"/>
        <v>20</v>
      </c>
      <c r="F279" s="47" t="s">
        <v>191</v>
      </c>
      <c r="G279" s="48" t="s">
        <v>32</v>
      </c>
      <c r="H279" s="49" t="s">
        <v>13</v>
      </c>
      <c r="I279" s="50" t="str">
        <f t="shared" si="13"/>
        <v>25</v>
      </c>
      <c r="J279" s="53" t="s">
        <v>195</v>
      </c>
      <c r="K279" s="54" t="s">
        <v>196</v>
      </c>
      <c r="L279" s="58" t="s">
        <v>25</v>
      </c>
      <c r="M279" s="50" t="str">
        <f t="shared" si="14"/>
        <v/>
      </c>
      <c r="N279" s="47"/>
      <c r="O279" s="51" t="s">
        <v>1353</v>
      </c>
      <c r="P279" s="50"/>
    </row>
    <row r="280" spans="1:16" s="52" customFormat="1" ht="18.75" customHeight="1" x14ac:dyDescent="0.2">
      <c r="A280" s="7" t="s">
        <v>1665</v>
      </c>
      <c r="B280" s="7" t="str">
        <f>IF('Příloha č. 1. '!B280=0,"",'Příloha č. 1. '!B280)</f>
        <v>Údlice</v>
      </c>
      <c r="C280" s="7" t="str">
        <f>'Příloha č. 1. '!C280</f>
        <v>Údlice</v>
      </c>
      <c r="D280" s="45" t="str">
        <f>'Příloha č. 1. '!P280</f>
        <v>III A</v>
      </c>
      <c r="E280" s="46" t="str">
        <f t="shared" si="12"/>
        <v>15</v>
      </c>
      <c r="F280" s="47" t="s">
        <v>191</v>
      </c>
      <c r="G280" s="48" t="s">
        <v>32</v>
      </c>
      <c r="H280" s="49" t="s">
        <v>13</v>
      </c>
      <c r="I280" s="50" t="str">
        <f t="shared" si="13"/>
        <v>15</v>
      </c>
      <c r="J280" s="53" t="s">
        <v>195</v>
      </c>
      <c r="K280" s="54" t="s">
        <v>196</v>
      </c>
      <c r="L280" s="61" t="s">
        <v>25</v>
      </c>
      <c r="M280" s="50" t="str">
        <f t="shared" si="14"/>
        <v>20</v>
      </c>
      <c r="N280" s="47" t="s">
        <v>192</v>
      </c>
      <c r="O280" s="51" t="s">
        <v>59</v>
      </c>
      <c r="P280" s="50" t="s">
        <v>14</v>
      </c>
    </row>
    <row r="281" spans="1:16" s="52" customFormat="1" ht="18.75" customHeight="1" x14ac:dyDescent="0.2">
      <c r="A281" s="7" t="str">
        <f>IF('Příloha č. 1. '!A281=0,"",'Příloha č. 1. '!A281)</f>
        <v>Chomutov</v>
      </c>
      <c r="B281" s="7" t="str">
        <f>IF('Příloha č. 1. '!B281=0,"",'Příloha č. 1. '!B281)</f>
        <v>Vejprty</v>
      </c>
      <c r="C281" s="7" t="str">
        <f>'Příloha č. 1. '!C281</f>
        <v>České Hamry u Vejprt</v>
      </c>
      <c r="D281" s="45" t="str">
        <f>'Příloha č. 1. '!P281</f>
        <v>IV</v>
      </c>
      <c r="E281" s="46" t="str">
        <f t="shared" si="12"/>
        <v>20</v>
      </c>
      <c r="F281" s="47" t="s">
        <v>192</v>
      </c>
      <c r="G281" s="51" t="s">
        <v>106</v>
      </c>
      <c r="H281" s="57" t="s">
        <v>24</v>
      </c>
      <c r="I281" s="50" t="str">
        <f t="shared" si="13"/>
        <v>25</v>
      </c>
      <c r="J281" s="47" t="s">
        <v>192</v>
      </c>
      <c r="K281" s="51" t="s">
        <v>170</v>
      </c>
      <c r="L281" s="57" t="s">
        <v>24</v>
      </c>
      <c r="M281" s="50" t="str">
        <f t="shared" si="14"/>
        <v/>
      </c>
      <c r="N281" s="47"/>
      <c r="O281" s="51" t="s">
        <v>1353</v>
      </c>
      <c r="P281" s="50"/>
    </row>
    <row r="282" spans="1:16" s="52" customFormat="1" ht="18.75" customHeight="1" x14ac:dyDescent="0.2">
      <c r="A282" s="7" t="str">
        <f>IF('Příloha č. 1. '!A282=0,"",'Příloha č. 1. '!A282)</f>
        <v>Chomutov</v>
      </c>
      <c r="B282" s="7" t="str">
        <f>IF('Příloha č. 1. '!B282=0,"",'Příloha č. 1. '!B282)</f>
        <v>Vejprty</v>
      </c>
      <c r="C282" s="7" t="str">
        <f>'Příloha č. 1. '!C282</f>
        <v>Vejprty</v>
      </c>
      <c r="D282" s="45" t="str">
        <f>'Příloha č. 1. '!P282</f>
        <v>II B</v>
      </c>
      <c r="E282" s="46" t="str">
        <f t="shared" si="12"/>
        <v>10</v>
      </c>
      <c r="F282" s="47" t="s">
        <v>192</v>
      </c>
      <c r="G282" s="51" t="s">
        <v>170</v>
      </c>
      <c r="H282" s="57" t="s">
        <v>24</v>
      </c>
      <c r="I282" s="50" t="str">
        <f t="shared" si="13"/>
        <v>15</v>
      </c>
      <c r="J282" s="47" t="s">
        <v>192</v>
      </c>
      <c r="K282" s="51" t="s">
        <v>170</v>
      </c>
      <c r="L282" s="57" t="s">
        <v>24</v>
      </c>
      <c r="M282" s="50" t="str">
        <f t="shared" si="14"/>
        <v>15</v>
      </c>
      <c r="N282" s="47" t="s">
        <v>192</v>
      </c>
      <c r="O282" s="51" t="s">
        <v>106</v>
      </c>
      <c r="P282" s="50" t="s">
        <v>24</v>
      </c>
    </row>
    <row r="283" spans="1:16" s="52" customFormat="1" ht="18.75" customHeight="1" x14ac:dyDescent="0.2">
      <c r="A283" s="7" t="str">
        <f>IF('Příloha č. 1. '!A283=0,"",'Příloha č. 1. '!A283)</f>
        <v>Chomutov</v>
      </c>
      <c r="B283" s="7" t="str">
        <f>IF('Příloha č. 1. '!B283=0,"",'Příloha č. 1. '!B283)</f>
        <v>Veliká Ves</v>
      </c>
      <c r="C283" s="7" t="str">
        <f>'Příloha č. 1. '!C283</f>
        <v>Veliká Ves</v>
      </c>
      <c r="D283" s="45" t="str">
        <f>'Příloha č. 1. '!P283</f>
        <v>III B</v>
      </c>
      <c r="E283" s="46" t="str">
        <f t="shared" si="12"/>
        <v>15</v>
      </c>
      <c r="F283" s="47" t="s">
        <v>192</v>
      </c>
      <c r="G283" s="51" t="s">
        <v>172</v>
      </c>
      <c r="H283" s="57" t="s">
        <v>233</v>
      </c>
      <c r="I283" s="50" t="str">
        <f t="shared" si="13"/>
        <v>20</v>
      </c>
      <c r="J283" s="47" t="s">
        <v>192</v>
      </c>
      <c r="K283" s="48" t="s">
        <v>155</v>
      </c>
      <c r="L283" s="55" t="s">
        <v>24</v>
      </c>
      <c r="M283" s="50" t="str">
        <f t="shared" si="14"/>
        <v>20</v>
      </c>
      <c r="N283" s="47" t="s">
        <v>253</v>
      </c>
      <c r="O283" s="51" t="s">
        <v>255</v>
      </c>
      <c r="P283" s="50" t="s">
        <v>13</v>
      </c>
    </row>
    <row r="284" spans="1:16" s="52" customFormat="1" ht="18.75" customHeight="1" x14ac:dyDescent="0.2">
      <c r="A284" s="7" t="str">
        <f>IF('Příloha č. 1. '!A284=0,"",'Příloha č. 1. '!A284)</f>
        <v>Chomutov</v>
      </c>
      <c r="B284" s="7" t="str">
        <f>IF('Příloha č. 1. '!B284=0,"",'Příloha č. 1. '!B284)</f>
        <v>Vilémov</v>
      </c>
      <c r="C284" s="7" t="str">
        <f>'Příloha č. 1. '!C284</f>
        <v>Vilémov u Kadaně</v>
      </c>
      <c r="D284" s="45" t="str">
        <f>'Příloha č. 1. '!P284</f>
        <v>III B</v>
      </c>
      <c r="E284" s="46" t="str">
        <f t="shared" si="12"/>
        <v>15</v>
      </c>
      <c r="F284" s="47" t="s">
        <v>192</v>
      </c>
      <c r="G284" s="48" t="s">
        <v>155</v>
      </c>
      <c r="H284" s="49" t="s">
        <v>24</v>
      </c>
      <c r="I284" s="50" t="str">
        <f t="shared" si="13"/>
        <v>20</v>
      </c>
      <c r="J284" s="47" t="s">
        <v>253</v>
      </c>
      <c r="K284" s="51" t="s">
        <v>255</v>
      </c>
      <c r="L284" s="50" t="s">
        <v>13</v>
      </c>
      <c r="M284" s="50" t="str">
        <f t="shared" si="14"/>
        <v>20</v>
      </c>
      <c r="N284" s="47" t="s">
        <v>192</v>
      </c>
      <c r="O284" s="51" t="s">
        <v>129</v>
      </c>
      <c r="P284" s="50" t="s">
        <v>14</v>
      </c>
    </row>
    <row r="285" spans="1:16" s="52" customFormat="1" ht="18.75" customHeight="1" x14ac:dyDescent="0.2">
      <c r="A285" s="7" t="str">
        <f>IF('Příloha č. 1. '!A285=0,"",'Příloha č. 1. '!A285)</f>
        <v>Chomutov</v>
      </c>
      <c r="B285" s="7" t="str">
        <f>IF('Příloha č. 1. '!B285=0,"",'Příloha č. 1. '!B285)</f>
        <v>Vilémov</v>
      </c>
      <c r="C285" s="7" t="str">
        <f>'Příloha č. 1. '!C285</f>
        <v>Vinaře u Kadaně</v>
      </c>
      <c r="D285" s="45" t="str">
        <f>'Příloha č. 1. '!P285</f>
        <v>IV</v>
      </c>
      <c r="E285" s="46" t="str">
        <f t="shared" si="12"/>
        <v>20</v>
      </c>
      <c r="F285" s="47" t="s">
        <v>192</v>
      </c>
      <c r="G285" s="48" t="s">
        <v>155</v>
      </c>
      <c r="H285" s="49" t="s">
        <v>24</v>
      </c>
      <c r="I285" s="50" t="str">
        <f t="shared" si="13"/>
        <v>25</v>
      </c>
      <c r="J285" s="47" t="s">
        <v>192</v>
      </c>
      <c r="K285" s="48" t="s">
        <v>80</v>
      </c>
      <c r="L285" s="50" t="s">
        <v>24</v>
      </c>
      <c r="M285" s="50" t="str">
        <f t="shared" si="14"/>
        <v/>
      </c>
      <c r="N285" s="47"/>
      <c r="O285" s="51" t="s">
        <v>1353</v>
      </c>
      <c r="P285" s="50"/>
    </row>
    <row r="286" spans="1:16" s="52" customFormat="1" ht="18.75" customHeight="1" x14ac:dyDescent="0.2">
      <c r="A286" s="7" t="str">
        <f>IF('Příloha č. 1. '!A286=0,"",'Příloha č. 1. '!A286)</f>
        <v>Chomutov</v>
      </c>
      <c r="B286" s="7" t="str">
        <f>IF('Příloha č. 1. '!B286=0,"",'Příloha č. 1. '!B286)</f>
        <v>Vrskmaň</v>
      </c>
      <c r="C286" s="7" t="str">
        <f>'Příloha č. 1. '!C286</f>
        <v>Kyjice</v>
      </c>
      <c r="D286" s="45" t="str">
        <f>'Příloha č. 1. '!P286</f>
        <v>IV</v>
      </c>
      <c r="E286" s="46" t="str">
        <f t="shared" si="12"/>
        <v>20</v>
      </c>
      <c r="F286" s="47" t="s">
        <v>192</v>
      </c>
      <c r="G286" s="51" t="s">
        <v>76</v>
      </c>
      <c r="H286" s="55" t="s">
        <v>24</v>
      </c>
      <c r="I286" s="50" t="str">
        <f t="shared" si="13"/>
        <v>25</v>
      </c>
      <c r="J286" s="47" t="s">
        <v>191</v>
      </c>
      <c r="K286" s="48" t="s">
        <v>32</v>
      </c>
      <c r="L286" s="55" t="s">
        <v>13</v>
      </c>
      <c r="M286" s="50" t="str">
        <f t="shared" si="14"/>
        <v/>
      </c>
      <c r="N286" s="47"/>
      <c r="O286" s="51" t="s">
        <v>1353</v>
      </c>
      <c r="P286" s="50"/>
    </row>
    <row r="287" spans="1:16" s="52" customFormat="1" ht="18.75" customHeight="1" x14ac:dyDescent="0.2">
      <c r="A287" s="7" t="str">
        <f>IF('Příloha č. 1. '!A287=0,"",'Příloha č. 1. '!A287)</f>
        <v>Chomutov</v>
      </c>
      <c r="B287" s="7" t="str">
        <f>IF('Příloha č. 1. '!B287=0,"",'Příloha č. 1. '!B287)</f>
        <v>Vrskmaň</v>
      </c>
      <c r="C287" s="7" t="str">
        <f>'Příloha č. 1. '!C287</f>
        <v>Nové Sedlo nad Bílinou</v>
      </c>
      <c r="D287" s="45" t="str">
        <f>'Příloha č. 1. '!P287</f>
        <v>III B</v>
      </c>
      <c r="E287" s="46" t="str">
        <f t="shared" si="12"/>
        <v>15</v>
      </c>
      <c r="F287" s="47" t="s">
        <v>192</v>
      </c>
      <c r="G287" s="51" t="s">
        <v>76</v>
      </c>
      <c r="H287" s="55" t="s">
        <v>24</v>
      </c>
      <c r="I287" s="50" t="str">
        <f t="shared" si="13"/>
        <v>20</v>
      </c>
      <c r="J287" s="47" t="s">
        <v>191</v>
      </c>
      <c r="K287" s="48" t="s">
        <v>32</v>
      </c>
      <c r="L287" s="55" t="s">
        <v>13</v>
      </c>
      <c r="M287" s="50" t="str">
        <f t="shared" si="14"/>
        <v>20</v>
      </c>
      <c r="N287" s="47" t="s">
        <v>192</v>
      </c>
      <c r="O287" s="51" t="s">
        <v>166</v>
      </c>
      <c r="P287" s="50" t="s">
        <v>14</v>
      </c>
    </row>
    <row r="288" spans="1:16" s="52" customFormat="1" ht="18.75" customHeight="1" x14ac:dyDescent="0.2">
      <c r="A288" s="7" t="str">
        <f>IF('Příloha č. 1. '!A288=0,"",'Příloha č. 1. '!A288)</f>
        <v>Chomutov</v>
      </c>
      <c r="B288" s="7" t="str">
        <f>IF('Příloha č. 1. '!B288=0,"",'Příloha č. 1. '!B288)</f>
        <v>Vrskmaň</v>
      </c>
      <c r="C288" s="7" t="str">
        <f>'Příloha č. 1. '!C288</f>
        <v>Vrskmaň</v>
      </c>
      <c r="D288" s="45" t="str">
        <f>'Příloha č. 1. '!P288</f>
        <v>III B</v>
      </c>
      <c r="E288" s="46" t="str">
        <f t="shared" si="12"/>
        <v>15</v>
      </c>
      <c r="F288" s="47" t="s">
        <v>192</v>
      </c>
      <c r="G288" s="51" t="s">
        <v>76</v>
      </c>
      <c r="H288" s="55" t="s">
        <v>24</v>
      </c>
      <c r="I288" s="50" t="str">
        <f t="shared" si="13"/>
        <v>20</v>
      </c>
      <c r="J288" s="47" t="s">
        <v>191</v>
      </c>
      <c r="K288" s="48" t="s">
        <v>32</v>
      </c>
      <c r="L288" s="55" t="s">
        <v>13</v>
      </c>
      <c r="M288" s="50" t="str">
        <f t="shared" si="14"/>
        <v>20</v>
      </c>
      <c r="N288" s="47" t="s">
        <v>192</v>
      </c>
      <c r="O288" s="51" t="s">
        <v>166</v>
      </c>
      <c r="P288" s="50" t="s">
        <v>14</v>
      </c>
    </row>
    <row r="289" spans="1:16" s="52" customFormat="1" ht="18.75" customHeight="1" x14ac:dyDescent="0.2">
      <c r="A289" s="7" t="str">
        <f>IF('Příloha č. 1. '!A289=0,"",'Příloha č. 1. '!A289)</f>
        <v>Chomutov</v>
      </c>
      <c r="B289" s="7" t="str">
        <f>IF('Příloha č. 1. '!B289=0,"",'Příloha č. 1. '!B289)</f>
        <v>Všehrdy</v>
      </c>
      <c r="C289" s="7" t="str">
        <f>'Příloha č. 1. '!C289</f>
        <v>Všehrdy</v>
      </c>
      <c r="D289" s="45" t="str">
        <f>'Příloha č. 1. '!P289</f>
        <v>IV</v>
      </c>
      <c r="E289" s="46" t="str">
        <f t="shared" si="12"/>
        <v>20</v>
      </c>
      <c r="F289" s="47" t="s">
        <v>191</v>
      </c>
      <c r="G289" s="48" t="s">
        <v>32</v>
      </c>
      <c r="H289" s="55" t="s">
        <v>13</v>
      </c>
      <c r="I289" s="50" t="str">
        <f t="shared" si="13"/>
        <v>25</v>
      </c>
      <c r="J289" s="47" t="s">
        <v>192</v>
      </c>
      <c r="K289" s="51" t="s">
        <v>59</v>
      </c>
      <c r="L289" s="50" t="s">
        <v>14</v>
      </c>
      <c r="M289" s="50" t="str">
        <f t="shared" si="14"/>
        <v/>
      </c>
      <c r="N289" s="47"/>
      <c r="O289" s="51" t="s">
        <v>1353</v>
      </c>
      <c r="P289" s="50"/>
    </row>
    <row r="290" spans="1:16" s="52" customFormat="1" ht="18.75" customHeight="1" x14ac:dyDescent="0.2">
      <c r="A290" s="7" t="str">
        <f>IF('Příloha č. 1. '!A290=0,"",'Příloha č. 1. '!A290)</f>
        <v>Chomutov</v>
      </c>
      <c r="B290" s="7" t="str">
        <f>IF('Příloha č. 1. '!B290=0,"",'Příloha č. 1. '!B290)</f>
        <v>Všestudy</v>
      </c>
      <c r="C290" s="7" t="str">
        <f>'Příloha č. 1. '!C290</f>
        <v>Všestudy</v>
      </c>
      <c r="D290" s="45" t="str">
        <f>'Příloha č. 1. '!P290</f>
        <v>IV</v>
      </c>
      <c r="E290" s="46" t="str">
        <f t="shared" si="12"/>
        <v>20</v>
      </c>
      <c r="F290" s="47" t="s">
        <v>191</v>
      </c>
      <c r="G290" s="48" t="s">
        <v>32</v>
      </c>
      <c r="H290" s="64" t="s">
        <v>13</v>
      </c>
      <c r="I290" s="50" t="str">
        <f t="shared" si="13"/>
        <v>25</v>
      </c>
      <c r="J290" s="47" t="s">
        <v>192</v>
      </c>
      <c r="K290" s="51" t="s">
        <v>76</v>
      </c>
      <c r="L290" s="65" t="s">
        <v>24</v>
      </c>
      <c r="M290" s="50" t="str">
        <f t="shared" si="14"/>
        <v/>
      </c>
      <c r="N290" s="47"/>
      <c r="O290" s="51" t="s">
        <v>1353</v>
      </c>
      <c r="P290" s="65"/>
    </row>
    <row r="291" spans="1:16" s="52" customFormat="1" ht="18.75" customHeight="1" x14ac:dyDescent="0.2">
      <c r="A291" s="7" t="str">
        <f>IF('Příloha č. 1. '!A291=0,"",'Příloha č. 1. '!A291)</f>
        <v>Chomutov</v>
      </c>
      <c r="B291" s="7" t="str">
        <f>IF('Příloha č. 1. '!B291=0,"",'Příloha č. 1. '!B291)</f>
        <v>Výsluní</v>
      </c>
      <c r="C291" s="7" t="str">
        <f>'Příloha č. 1. '!C291</f>
        <v>Sobětice u Výsluní</v>
      </c>
      <c r="D291" s="45" t="str">
        <f>'Příloha č. 1. '!P291</f>
        <v>IV</v>
      </c>
      <c r="E291" s="46" t="str">
        <f t="shared" si="12"/>
        <v>20</v>
      </c>
      <c r="F291" s="47" t="s">
        <v>253</v>
      </c>
      <c r="G291" s="48" t="s">
        <v>93</v>
      </c>
      <c r="H291" s="55" t="s">
        <v>13</v>
      </c>
      <c r="I291" s="50" t="str">
        <f t="shared" si="13"/>
        <v>25</v>
      </c>
      <c r="J291" s="47" t="s">
        <v>192</v>
      </c>
      <c r="K291" s="51" t="s">
        <v>60</v>
      </c>
      <c r="L291" s="50" t="s">
        <v>14</v>
      </c>
      <c r="M291" s="50" t="str">
        <f t="shared" si="14"/>
        <v/>
      </c>
      <c r="N291" s="47"/>
      <c r="O291" s="51" t="s">
        <v>1353</v>
      </c>
      <c r="P291" s="50"/>
    </row>
    <row r="292" spans="1:16" s="52" customFormat="1" ht="18.75" customHeight="1" x14ac:dyDescent="0.2">
      <c r="A292" s="7" t="str">
        <f>IF('Příloha č. 1. '!A292=0,"",'Příloha č. 1. '!A292)</f>
        <v>Chomutov</v>
      </c>
      <c r="B292" s="7" t="str">
        <f>IF('Příloha č. 1. '!B292=0,"",'Příloha č. 1. '!B292)</f>
        <v>Výsluní</v>
      </c>
      <c r="C292" s="7" t="str">
        <f>'Příloha č. 1. '!C292</f>
        <v>Třebíška</v>
      </c>
      <c r="D292" s="45" t="str">
        <f>'Příloha č. 1. '!P292</f>
        <v>IV</v>
      </c>
      <c r="E292" s="46" t="str">
        <f t="shared" si="12"/>
        <v>20</v>
      </c>
      <c r="F292" s="47" t="s">
        <v>253</v>
      </c>
      <c r="G292" s="48" t="s">
        <v>93</v>
      </c>
      <c r="H292" s="55" t="s">
        <v>13</v>
      </c>
      <c r="I292" s="50" t="str">
        <f t="shared" si="13"/>
        <v>25</v>
      </c>
      <c r="J292" s="47" t="s">
        <v>192</v>
      </c>
      <c r="K292" s="51" t="s">
        <v>60</v>
      </c>
      <c r="L292" s="50" t="s">
        <v>14</v>
      </c>
      <c r="M292" s="50" t="str">
        <f t="shared" si="14"/>
        <v/>
      </c>
      <c r="N292" s="47"/>
      <c r="O292" s="51" t="s">
        <v>1353</v>
      </c>
      <c r="P292" s="50"/>
    </row>
    <row r="293" spans="1:16" s="52" customFormat="1" ht="18.75" customHeight="1" x14ac:dyDescent="0.2">
      <c r="A293" s="7" t="str">
        <f>IF('Příloha č. 1. '!A293=0,"",'Příloha č. 1. '!A293)</f>
        <v>Chomutov</v>
      </c>
      <c r="B293" s="7" t="str">
        <f>IF('Příloha č. 1. '!B293=0,"",'Příloha č. 1. '!B293)</f>
        <v>Výsluní</v>
      </c>
      <c r="C293" s="7" t="str">
        <f>'Příloha č. 1. '!C293</f>
        <v>Úbočí u Výsluní</v>
      </c>
      <c r="D293" s="45" t="str">
        <f>'Příloha č. 1. '!P293</f>
        <v>III B</v>
      </c>
      <c r="E293" s="46" t="str">
        <f t="shared" si="12"/>
        <v>15</v>
      </c>
      <c r="F293" s="47" t="s">
        <v>253</v>
      </c>
      <c r="G293" s="48" t="s">
        <v>93</v>
      </c>
      <c r="H293" s="55" t="s">
        <v>13</v>
      </c>
      <c r="I293" s="50" t="str">
        <f t="shared" si="13"/>
        <v>20</v>
      </c>
      <c r="J293" s="47" t="s">
        <v>192</v>
      </c>
      <c r="K293" s="51" t="s">
        <v>60</v>
      </c>
      <c r="L293" s="50" t="s">
        <v>14</v>
      </c>
      <c r="M293" s="50" t="str">
        <f t="shared" si="14"/>
        <v>20</v>
      </c>
      <c r="N293" s="47" t="s">
        <v>191</v>
      </c>
      <c r="O293" s="48" t="s">
        <v>32</v>
      </c>
      <c r="P293" s="55" t="s">
        <v>13</v>
      </c>
    </row>
    <row r="294" spans="1:16" s="52" customFormat="1" ht="18.75" customHeight="1" x14ac:dyDescent="0.2">
      <c r="A294" s="7" t="str">
        <f>IF('Příloha č. 1. '!A294=0,"",'Příloha č. 1. '!A294)</f>
        <v>Chomutov</v>
      </c>
      <c r="B294" s="7" t="str">
        <f>IF('Příloha č. 1. '!B294=0,"",'Příloha č. 1. '!B294)</f>
        <v>Výsluní</v>
      </c>
      <c r="C294" s="7" t="str">
        <f>'Příloha č. 1. '!C294</f>
        <v>Volyně u Výsluní</v>
      </c>
      <c r="D294" s="45" t="str">
        <f>'Příloha č. 1. '!P294</f>
        <v>IV</v>
      </c>
      <c r="E294" s="46" t="str">
        <f t="shared" si="12"/>
        <v>20</v>
      </c>
      <c r="F294" s="47" t="s">
        <v>253</v>
      </c>
      <c r="G294" s="48" t="s">
        <v>93</v>
      </c>
      <c r="H294" s="49" t="s">
        <v>13</v>
      </c>
      <c r="I294" s="50" t="str">
        <f t="shared" si="13"/>
        <v>25</v>
      </c>
      <c r="J294" s="47" t="s">
        <v>191</v>
      </c>
      <c r="K294" s="48" t="s">
        <v>32</v>
      </c>
      <c r="L294" s="49" t="s">
        <v>13</v>
      </c>
      <c r="M294" s="50" t="str">
        <f t="shared" si="14"/>
        <v/>
      </c>
      <c r="N294" s="47"/>
      <c r="O294" s="51" t="s">
        <v>1353</v>
      </c>
      <c r="P294" s="50"/>
    </row>
    <row r="295" spans="1:16" s="52" customFormat="1" ht="18.75" customHeight="1" x14ac:dyDescent="0.2">
      <c r="A295" s="7" t="str">
        <f>IF('Příloha č. 1. '!A295=0,"",'Příloha č. 1. '!A295)</f>
        <v>Chomutov</v>
      </c>
      <c r="B295" s="7" t="str">
        <f>IF('Příloha č. 1. '!B295=0,"",'Příloha č. 1. '!B295)</f>
        <v>Výsluní</v>
      </c>
      <c r="C295" s="7" t="str">
        <f>'Příloha č. 1. '!C295</f>
        <v>Výsluní</v>
      </c>
      <c r="D295" s="45" t="str">
        <f>'Příloha č. 1. '!P295</f>
        <v>III B</v>
      </c>
      <c r="E295" s="46" t="str">
        <f t="shared" si="12"/>
        <v>15</v>
      </c>
      <c r="F295" s="47" t="s">
        <v>253</v>
      </c>
      <c r="G295" s="48" t="s">
        <v>93</v>
      </c>
      <c r="H295" s="55" t="s">
        <v>13</v>
      </c>
      <c r="I295" s="50" t="str">
        <f t="shared" si="13"/>
        <v>20</v>
      </c>
      <c r="J295" s="47" t="s">
        <v>192</v>
      </c>
      <c r="K295" s="51" t="s">
        <v>60</v>
      </c>
      <c r="L295" s="50" t="s">
        <v>14</v>
      </c>
      <c r="M295" s="50" t="str">
        <f t="shared" si="14"/>
        <v>20</v>
      </c>
      <c r="N295" s="47" t="s">
        <v>191</v>
      </c>
      <c r="O295" s="48" t="s">
        <v>32</v>
      </c>
      <c r="P295" s="55" t="s">
        <v>13</v>
      </c>
    </row>
    <row r="296" spans="1:16" s="52" customFormat="1" ht="18.75" customHeight="1" x14ac:dyDescent="0.2">
      <c r="A296" s="7" t="str">
        <f>IF('Příloha č. 1. '!A296=0,"",'Příloha č. 1. '!A296)</f>
        <v>Chomutov</v>
      </c>
      <c r="B296" s="7" t="str">
        <f>IF('Příloha č. 1. '!B296=0,"",'Příloha č. 1. '!B296)</f>
        <v>Vysoká Pec</v>
      </c>
      <c r="C296" s="7" t="str">
        <f>'Příloha č. 1. '!C296</f>
        <v>Drmaly</v>
      </c>
      <c r="D296" s="45" t="str">
        <f>'Příloha č. 1. '!P296</f>
        <v>IV</v>
      </c>
      <c r="E296" s="46" t="str">
        <f t="shared" si="12"/>
        <v>20</v>
      </c>
      <c r="F296" s="47" t="s">
        <v>192</v>
      </c>
      <c r="G296" s="51" t="s">
        <v>76</v>
      </c>
      <c r="H296" s="50" t="s">
        <v>24</v>
      </c>
      <c r="I296" s="50" t="str">
        <f t="shared" si="13"/>
        <v>25</v>
      </c>
      <c r="J296" s="47" t="s">
        <v>191</v>
      </c>
      <c r="K296" s="48" t="s">
        <v>32</v>
      </c>
      <c r="L296" s="55" t="s">
        <v>13</v>
      </c>
      <c r="M296" s="50" t="str">
        <f t="shared" si="14"/>
        <v/>
      </c>
      <c r="N296" s="47"/>
      <c r="O296" s="51" t="s">
        <v>1353</v>
      </c>
      <c r="P296" s="50"/>
    </row>
    <row r="297" spans="1:16" s="52" customFormat="1" ht="18.75" customHeight="1" x14ac:dyDescent="0.2">
      <c r="A297" s="7" t="str">
        <f>IF('Příloha č. 1. '!A297=0,"",'Příloha č. 1. '!A297)</f>
        <v>Chomutov</v>
      </c>
      <c r="B297" s="7" t="str">
        <f>IF('Příloha č. 1. '!B297=0,"",'Příloha č. 1. '!B297)</f>
        <v>Vysoká Pec</v>
      </c>
      <c r="C297" s="7" t="str">
        <f>'Příloha č. 1. '!C297</f>
        <v>Kundratice u Chomutova</v>
      </c>
      <c r="D297" s="45" t="str">
        <f>'Příloha č. 1. '!P297</f>
        <v>IV</v>
      </c>
      <c r="E297" s="46" t="str">
        <f t="shared" si="12"/>
        <v>20</v>
      </c>
      <c r="F297" s="47" t="s">
        <v>192</v>
      </c>
      <c r="G297" s="51" t="s">
        <v>76</v>
      </c>
      <c r="H297" s="50" t="s">
        <v>24</v>
      </c>
      <c r="I297" s="50" t="str">
        <f t="shared" si="13"/>
        <v>25</v>
      </c>
      <c r="J297" s="47" t="s">
        <v>191</v>
      </c>
      <c r="K297" s="48" t="s">
        <v>32</v>
      </c>
      <c r="L297" s="55" t="s">
        <v>13</v>
      </c>
      <c r="M297" s="50" t="str">
        <f t="shared" si="14"/>
        <v/>
      </c>
      <c r="N297" s="47"/>
      <c r="O297" s="51" t="s">
        <v>1353</v>
      </c>
      <c r="P297" s="50"/>
    </row>
    <row r="298" spans="1:16" s="52" customFormat="1" ht="18.75" customHeight="1" x14ac:dyDescent="0.2">
      <c r="A298" s="7" t="str">
        <f>IF('Příloha č. 1. '!A298=0,"",'Příloha č. 1. '!A298)</f>
        <v>Chomutov</v>
      </c>
      <c r="B298" s="7" t="str">
        <f>IF('Příloha č. 1. '!B298=0,"",'Příloha č. 1. '!B298)</f>
        <v>Vysoká Pec</v>
      </c>
      <c r="C298" s="7" t="str">
        <f>'Příloha č. 1. '!C298</f>
        <v>Podhůří u Vysoké Pece</v>
      </c>
      <c r="D298" s="45" t="str">
        <f>'Příloha č. 1. '!P298</f>
        <v>IV</v>
      </c>
      <c r="E298" s="46" t="str">
        <f t="shared" si="12"/>
        <v>20</v>
      </c>
      <c r="F298" s="47" t="s">
        <v>192</v>
      </c>
      <c r="G298" s="51" t="s">
        <v>76</v>
      </c>
      <c r="H298" s="50" t="s">
        <v>24</v>
      </c>
      <c r="I298" s="50" t="str">
        <f t="shared" si="13"/>
        <v>25</v>
      </c>
      <c r="J298" s="47" t="s">
        <v>191</v>
      </c>
      <c r="K298" s="48" t="s">
        <v>32</v>
      </c>
      <c r="L298" s="55" t="s">
        <v>13</v>
      </c>
      <c r="M298" s="50" t="str">
        <f t="shared" si="14"/>
        <v/>
      </c>
      <c r="N298" s="47"/>
      <c r="O298" s="51" t="s">
        <v>1353</v>
      </c>
      <c r="P298" s="50"/>
    </row>
    <row r="299" spans="1:16" s="52" customFormat="1" ht="18.75" customHeight="1" x14ac:dyDescent="0.2">
      <c r="A299" s="7" t="str">
        <f>IF('Příloha č. 1. '!A299=0,"",'Příloha č. 1. '!A299)</f>
        <v>Chomutov</v>
      </c>
      <c r="B299" s="7" t="str">
        <f>IF('Příloha č. 1. '!B299=0,"",'Příloha č. 1. '!B299)</f>
        <v>Vysoká Pec</v>
      </c>
      <c r="C299" s="7" t="str">
        <f>'Příloha č. 1. '!C299</f>
        <v>Pyšná</v>
      </c>
      <c r="D299" s="45" t="str">
        <f>'Příloha č. 1. '!P299</f>
        <v>IV</v>
      </c>
      <c r="E299" s="46" t="str">
        <f t="shared" si="12"/>
        <v>20</v>
      </c>
      <c r="F299" s="47" t="s">
        <v>192</v>
      </c>
      <c r="G299" s="51" t="s">
        <v>76</v>
      </c>
      <c r="H299" s="50" t="s">
        <v>24</v>
      </c>
      <c r="I299" s="50" t="str">
        <f t="shared" si="13"/>
        <v>25</v>
      </c>
      <c r="J299" s="47" t="s">
        <v>191</v>
      </c>
      <c r="K299" s="48" t="s">
        <v>32</v>
      </c>
      <c r="L299" s="55" t="s">
        <v>13</v>
      </c>
      <c r="M299" s="50" t="str">
        <f t="shared" si="14"/>
        <v/>
      </c>
      <c r="N299" s="47"/>
      <c r="O299" s="51" t="s">
        <v>1353</v>
      </c>
      <c r="P299" s="50"/>
    </row>
    <row r="300" spans="1:16" s="52" customFormat="1" ht="18.75" customHeight="1" x14ac:dyDescent="0.2">
      <c r="A300" s="7" t="str">
        <f>IF('Příloha č. 1. '!A300=0,"",'Příloha č. 1. '!A300)</f>
        <v>Chomutov</v>
      </c>
      <c r="B300" s="7" t="str">
        <f>IF('Příloha č. 1. '!B300=0,"",'Příloha č. 1. '!B300)</f>
        <v>Vysoká Pec</v>
      </c>
      <c r="C300" s="7" t="str">
        <f>'Příloha č. 1. '!C300</f>
        <v>Vysoká Pec</v>
      </c>
      <c r="D300" s="45" t="str">
        <f>'Příloha č. 1. '!P300</f>
        <v>III B</v>
      </c>
      <c r="E300" s="46" t="str">
        <f t="shared" si="12"/>
        <v>15</v>
      </c>
      <c r="F300" s="47" t="s">
        <v>192</v>
      </c>
      <c r="G300" s="51" t="s">
        <v>76</v>
      </c>
      <c r="H300" s="50" t="s">
        <v>24</v>
      </c>
      <c r="I300" s="50" t="str">
        <f t="shared" si="13"/>
        <v>20</v>
      </c>
      <c r="J300" s="47" t="s">
        <v>191</v>
      </c>
      <c r="K300" s="48" t="s">
        <v>32</v>
      </c>
      <c r="L300" s="55" t="s">
        <v>13</v>
      </c>
      <c r="M300" s="50" t="str">
        <f t="shared" si="14"/>
        <v>20</v>
      </c>
      <c r="N300" s="47" t="s">
        <v>195</v>
      </c>
      <c r="O300" s="51" t="s">
        <v>196</v>
      </c>
      <c r="P300" s="50" t="s">
        <v>25</v>
      </c>
    </row>
    <row r="301" spans="1:16" s="52" customFormat="1" ht="18.75" customHeight="1" x14ac:dyDescent="0.2">
      <c r="A301" s="7" t="str">
        <f>IF('Příloha č. 1. '!A301=0,"",'Příloha č. 1. '!A301)</f>
        <v>Litoměřice</v>
      </c>
      <c r="B301" s="7" t="str">
        <f>IF('Příloha č. 1. '!B301=0,"",'Příloha č. 1. '!B301)</f>
        <v>Bechlín</v>
      </c>
      <c r="C301" s="7" t="str">
        <f>'Příloha č. 1. '!C301</f>
        <v>Bechlín</v>
      </c>
      <c r="D301" s="45" t="str">
        <f>'Příloha č. 1. '!P301</f>
        <v>III B</v>
      </c>
      <c r="E301" s="46" t="str">
        <f t="shared" si="12"/>
        <v>15</v>
      </c>
      <c r="F301" s="47" t="s">
        <v>193</v>
      </c>
      <c r="G301" s="51" t="s">
        <v>1002</v>
      </c>
      <c r="H301" s="55" t="s">
        <v>13</v>
      </c>
      <c r="I301" s="50" t="str">
        <f t="shared" si="13"/>
        <v>20</v>
      </c>
      <c r="J301" s="47" t="s">
        <v>192</v>
      </c>
      <c r="K301" s="51" t="s">
        <v>841</v>
      </c>
      <c r="L301" s="50" t="s">
        <v>233</v>
      </c>
      <c r="M301" s="50" t="str">
        <f t="shared" si="14"/>
        <v>20</v>
      </c>
      <c r="N301" s="47" t="s">
        <v>193</v>
      </c>
      <c r="O301" s="51" t="s">
        <v>1022</v>
      </c>
      <c r="P301" s="50" t="s">
        <v>13</v>
      </c>
    </row>
    <row r="302" spans="1:16" s="52" customFormat="1" ht="18.75" customHeight="1" x14ac:dyDescent="0.2">
      <c r="A302" s="7" t="str">
        <f>IF('Příloha č. 1. '!A302=0,"",'Příloha č. 1. '!A302)</f>
        <v>Litoměřice</v>
      </c>
      <c r="B302" s="7" t="str">
        <f>IF('Příloha č. 1. '!B302=0,"",'Příloha č. 1. '!B302)</f>
        <v>Bechlín</v>
      </c>
      <c r="C302" s="7" t="str">
        <f>'Příloha č. 1. '!C302</f>
        <v>Předonín</v>
      </c>
      <c r="D302" s="45" t="str">
        <f>'Příloha č. 1. '!P302</f>
        <v>III B</v>
      </c>
      <c r="E302" s="46" t="str">
        <f t="shared" si="12"/>
        <v>15</v>
      </c>
      <c r="F302" s="47" t="s">
        <v>193</v>
      </c>
      <c r="G302" s="51" t="s">
        <v>1022</v>
      </c>
      <c r="H302" s="55" t="s">
        <v>13</v>
      </c>
      <c r="I302" s="50" t="str">
        <f t="shared" si="13"/>
        <v>20</v>
      </c>
      <c r="J302" s="47" t="s">
        <v>192</v>
      </c>
      <c r="K302" s="51" t="s">
        <v>1369</v>
      </c>
      <c r="L302" s="50" t="s">
        <v>233</v>
      </c>
      <c r="M302" s="50" t="str">
        <f t="shared" si="14"/>
        <v>20</v>
      </c>
      <c r="N302" s="47" t="s">
        <v>193</v>
      </c>
      <c r="O302" s="51" t="s">
        <v>1002</v>
      </c>
      <c r="P302" s="50" t="s">
        <v>13</v>
      </c>
    </row>
    <row r="303" spans="1:16" s="52" customFormat="1" ht="18.75" customHeight="1" x14ac:dyDescent="0.2">
      <c r="A303" s="7" t="str">
        <f>IF('Příloha č. 1. '!A303=0,"",'Příloha č. 1. '!A303)</f>
        <v>Litoměřice</v>
      </c>
      <c r="B303" s="7" t="str">
        <f>IF('Příloha č. 1. '!B303=0,"",'Příloha č. 1. '!B303)</f>
        <v>Bohušovice nad Ohří</v>
      </c>
      <c r="C303" s="7" t="str">
        <f>'Příloha č. 1. '!C303</f>
        <v>Bohušovice nad Ohří</v>
      </c>
      <c r="D303" s="45" t="str">
        <f>'Příloha č. 1. '!P303</f>
        <v>III A</v>
      </c>
      <c r="E303" s="46" t="str">
        <f t="shared" si="12"/>
        <v>15</v>
      </c>
      <c r="F303" s="47" t="s">
        <v>830</v>
      </c>
      <c r="G303" s="51" t="s">
        <v>840</v>
      </c>
      <c r="H303" s="55" t="s">
        <v>13</v>
      </c>
      <c r="I303" s="58" t="str">
        <f t="shared" si="13"/>
        <v>15</v>
      </c>
      <c r="J303" s="53" t="s">
        <v>192</v>
      </c>
      <c r="K303" s="54" t="s">
        <v>843</v>
      </c>
      <c r="L303" s="58" t="s">
        <v>233</v>
      </c>
      <c r="M303" s="58" t="str">
        <f t="shared" si="14"/>
        <v>20</v>
      </c>
      <c r="N303" s="53" t="s">
        <v>193</v>
      </c>
      <c r="O303" s="54" t="s">
        <v>836</v>
      </c>
      <c r="P303" s="58" t="s">
        <v>13</v>
      </c>
    </row>
    <row r="304" spans="1:16" s="52" customFormat="1" ht="18.75" customHeight="1" x14ac:dyDescent="0.2">
      <c r="A304" s="7" t="str">
        <f>IF('Příloha č. 1. '!A304=0,"",'Příloha č. 1. '!A304)</f>
        <v>Litoměřice</v>
      </c>
      <c r="B304" s="7" t="str">
        <f>IF('Příloha č. 1. '!B304=0,"",'Příloha č. 1. '!B304)</f>
        <v>Bohušovice nad Ohří</v>
      </c>
      <c r="C304" s="7" t="str">
        <f>'Příloha č. 1. '!C304</f>
        <v>Hrdly</v>
      </c>
      <c r="D304" s="45" t="str">
        <f>'Příloha č. 1. '!P304</f>
        <v>III B</v>
      </c>
      <c r="E304" s="46" t="str">
        <f t="shared" si="12"/>
        <v>15</v>
      </c>
      <c r="F304" s="47" t="s">
        <v>830</v>
      </c>
      <c r="G304" s="51" t="s">
        <v>840</v>
      </c>
      <c r="H304" s="55" t="s">
        <v>13</v>
      </c>
      <c r="I304" s="58" t="str">
        <f t="shared" si="13"/>
        <v>20</v>
      </c>
      <c r="J304" s="53" t="s">
        <v>192</v>
      </c>
      <c r="K304" s="54" t="s">
        <v>843</v>
      </c>
      <c r="L304" s="58" t="s">
        <v>233</v>
      </c>
      <c r="M304" s="58" t="str">
        <f t="shared" si="14"/>
        <v>20</v>
      </c>
      <c r="N304" s="53" t="s">
        <v>193</v>
      </c>
      <c r="O304" s="54" t="s">
        <v>836</v>
      </c>
      <c r="P304" s="58" t="s">
        <v>13</v>
      </c>
    </row>
    <row r="305" spans="1:16" s="52" customFormat="1" ht="18.75" customHeight="1" x14ac:dyDescent="0.2">
      <c r="A305" s="7" t="str">
        <f>IF('Příloha č. 1. '!A305=0,"",'Příloha č. 1. '!A305)</f>
        <v>Litoměřice</v>
      </c>
      <c r="B305" s="7" t="str">
        <f>IF('Příloha č. 1. '!B305=0,"",'Příloha č. 1. '!B305)</f>
        <v>Brňany</v>
      </c>
      <c r="C305" s="7" t="str">
        <f>'Příloha č. 1. '!C305</f>
        <v>Brňany</v>
      </c>
      <c r="D305" s="45" t="str">
        <f>'Příloha č. 1. '!P305</f>
        <v>III B</v>
      </c>
      <c r="E305" s="46" t="str">
        <f t="shared" si="12"/>
        <v>15</v>
      </c>
      <c r="F305" s="47" t="s">
        <v>193</v>
      </c>
      <c r="G305" s="51" t="s">
        <v>836</v>
      </c>
      <c r="H305" s="55" t="s">
        <v>13</v>
      </c>
      <c r="I305" s="58" t="str">
        <f t="shared" si="13"/>
        <v>20</v>
      </c>
      <c r="J305" s="53" t="s">
        <v>830</v>
      </c>
      <c r="K305" s="54" t="s">
        <v>840</v>
      </c>
      <c r="L305" s="58" t="s">
        <v>13</v>
      </c>
      <c r="M305" s="58" t="str">
        <f t="shared" si="14"/>
        <v>20</v>
      </c>
      <c r="N305" s="53" t="s">
        <v>192</v>
      </c>
      <c r="O305" s="54" t="s">
        <v>846</v>
      </c>
      <c r="P305" s="58" t="s">
        <v>14</v>
      </c>
    </row>
    <row r="306" spans="1:16" s="52" customFormat="1" ht="18.75" customHeight="1" x14ac:dyDescent="0.2">
      <c r="A306" s="7" t="str">
        <f>IF('Příloha č. 1. '!A306=0,"",'Příloha č. 1. '!A306)</f>
        <v>Litoměřice</v>
      </c>
      <c r="B306" s="7" t="str">
        <f>IF('Příloha č. 1. '!B306=0,"",'Příloha č. 1. '!B306)</f>
        <v>Brozany nad Ohří</v>
      </c>
      <c r="C306" s="7" t="str">
        <f>'Příloha č. 1. '!C306</f>
        <v>Brozany nad Ohří</v>
      </c>
      <c r="D306" s="45" t="str">
        <f>'Příloha č. 1. '!P306</f>
        <v>II B</v>
      </c>
      <c r="E306" s="46" t="str">
        <f t="shared" si="12"/>
        <v>10</v>
      </c>
      <c r="F306" s="47" t="s">
        <v>193</v>
      </c>
      <c r="G306" s="51" t="s">
        <v>1002</v>
      </c>
      <c r="H306" s="55" t="s">
        <v>13</v>
      </c>
      <c r="I306" s="58" t="str">
        <f t="shared" si="13"/>
        <v>15</v>
      </c>
      <c r="J306" s="53" t="s">
        <v>192</v>
      </c>
      <c r="K306" s="54" t="s">
        <v>846</v>
      </c>
      <c r="L306" s="58" t="s">
        <v>14</v>
      </c>
      <c r="M306" s="58" t="str">
        <f t="shared" si="14"/>
        <v>15</v>
      </c>
      <c r="N306" s="53" t="s">
        <v>193</v>
      </c>
      <c r="O306" s="54" t="s">
        <v>836</v>
      </c>
      <c r="P306" s="58" t="s">
        <v>13</v>
      </c>
    </row>
    <row r="307" spans="1:16" s="52" customFormat="1" ht="18.75" customHeight="1" x14ac:dyDescent="0.2">
      <c r="A307" s="7" t="str">
        <f>IF('Příloha č. 1. '!A307=0,"",'Příloha č. 1. '!A307)</f>
        <v>Litoměřice</v>
      </c>
      <c r="B307" s="7" t="str">
        <f>IF('Příloha č. 1. '!B307=0,"",'Příloha č. 1. '!B307)</f>
        <v>Brozany nad Ohří</v>
      </c>
      <c r="C307" s="7" t="str">
        <f>'Příloha č. 1. '!C307</f>
        <v>Hostěnice u Brozan</v>
      </c>
      <c r="D307" s="45" t="str">
        <f>'Příloha č. 1. '!P307</f>
        <v>IV</v>
      </c>
      <c r="E307" s="46" t="str">
        <f t="shared" si="12"/>
        <v>20</v>
      </c>
      <c r="F307" s="47" t="s">
        <v>193</v>
      </c>
      <c r="G307" s="51" t="s">
        <v>1002</v>
      </c>
      <c r="H307" s="55" t="s">
        <v>13</v>
      </c>
      <c r="I307" s="58" t="str">
        <f t="shared" si="13"/>
        <v>25</v>
      </c>
      <c r="J307" s="53" t="s">
        <v>192</v>
      </c>
      <c r="K307" s="54" t="s">
        <v>846</v>
      </c>
      <c r="L307" s="58" t="s">
        <v>14</v>
      </c>
      <c r="M307" s="58" t="str">
        <f t="shared" si="14"/>
        <v/>
      </c>
      <c r="N307" s="53"/>
      <c r="O307" s="54" t="s">
        <v>1353</v>
      </c>
      <c r="P307" s="58"/>
    </row>
    <row r="308" spans="1:16" s="52" customFormat="1" ht="18.75" customHeight="1" x14ac:dyDescent="0.2">
      <c r="A308" s="7" t="str">
        <f>IF('Příloha č. 1. '!A308=0,"",'Příloha č. 1. '!A308)</f>
        <v>Litoměřice</v>
      </c>
      <c r="B308" s="7" t="str">
        <f>IF('Příloha č. 1. '!B308=0,"",'Příloha č. 1. '!B308)</f>
        <v>Brzánky</v>
      </c>
      <c r="C308" s="7" t="str">
        <f>'Příloha č. 1. '!C308</f>
        <v>Brzánky</v>
      </c>
      <c r="D308" s="45" t="str">
        <f>'Příloha č. 1. '!P308</f>
        <v>IV</v>
      </c>
      <c r="E308" s="46" t="str">
        <f t="shared" si="12"/>
        <v>20</v>
      </c>
      <c r="F308" s="47" t="s">
        <v>193</v>
      </c>
      <c r="G308" s="51" t="s">
        <v>1002</v>
      </c>
      <c r="H308" s="55" t="s">
        <v>13</v>
      </c>
      <c r="I308" s="58" t="str">
        <f t="shared" si="13"/>
        <v>25</v>
      </c>
      <c r="J308" s="53" t="s">
        <v>192</v>
      </c>
      <c r="K308" s="54" t="s">
        <v>1361</v>
      </c>
      <c r="L308" s="61" t="s">
        <v>14</v>
      </c>
      <c r="M308" s="58" t="str">
        <f t="shared" si="14"/>
        <v/>
      </c>
      <c r="N308" s="53"/>
      <c r="O308" s="54" t="s">
        <v>1353</v>
      </c>
      <c r="P308" s="58"/>
    </row>
    <row r="309" spans="1:16" s="52" customFormat="1" ht="18.75" customHeight="1" x14ac:dyDescent="0.2">
      <c r="A309" s="7" t="str">
        <f>IF('Příloha č. 1. '!A309=0,"",'Příloha č. 1. '!A309)</f>
        <v>Litoměřice</v>
      </c>
      <c r="B309" s="7" t="str">
        <f>IF('Příloha č. 1. '!B309=0,"",'Příloha č. 1. '!B309)</f>
        <v>Bříza</v>
      </c>
      <c r="C309" s="7" t="str">
        <f>'Příloha č. 1. '!C309</f>
        <v>Bříza</v>
      </c>
      <c r="D309" s="45" t="str">
        <f>'Příloha č. 1. '!P309</f>
        <v>III B</v>
      </c>
      <c r="E309" s="46" t="str">
        <f t="shared" si="12"/>
        <v>15</v>
      </c>
      <c r="F309" s="47" t="s">
        <v>193</v>
      </c>
      <c r="G309" s="51" t="s">
        <v>1002</v>
      </c>
      <c r="H309" s="55" t="s">
        <v>13</v>
      </c>
      <c r="I309" s="50" t="str">
        <f t="shared" si="13"/>
        <v>20</v>
      </c>
      <c r="J309" s="47" t="s">
        <v>192</v>
      </c>
      <c r="K309" s="51" t="s">
        <v>1370</v>
      </c>
      <c r="L309" s="50" t="s">
        <v>233</v>
      </c>
      <c r="M309" s="50" t="str">
        <f t="shared" si="14"/>
        <v>20</v>
      </c>
      <c r="N309" s="47" t="s">
        <v>192</v>
      </c>
      <c r="O309" s="51" t="s">
        <v>1002</v>
      </c>
      <c r="P309" s="50" t="s">
        <v>14</v>
      </c>
    </row>
    <row r="310" spans="1:16" s="52" customFormat="1" ht="18.75" customHeight="1" x14ac:dyDescent="0.2">
      <c r="A310" s="7" t="str">
        <f>IF('Příloha č. 1. '!A310=0,"",'Příloha č. 1. '!A310)</f>
        <v>Litoměřice</v>
      </c>
      <c r="B310" s="7" t="str">
        <f>IF('Příloha č. 1. '!B310=0,"",'Příloha č. 1. '!B310)</f>
        <v>Budyně nad Ohří</v>
      </c>
      <c r="C310" s="7" t="str">
        <f>'Příloha č. 1. '!C310</f>
        <v>Břežany nad Ohří</v>
      </c>
      <c r="D310" s="45" t="str">
        <f>'Příloha č. 1. '!P310</f>
        <v>IV</v>
      </c>
      <c r="E310" s="46" t="str">
        <f t="shared" si="12"/>
        <v>20</v>
      </c>
      <c r="F310" s="47" t="s">
        <v>193</v>
      </c>
      <c r="G310" s="51" t="s">
        <v>1002</v>
      </c>
      <c r="H310" s="55" t="s">
        <v>13</v>
      </c>
      <c r="I310" s="50" t="str">
        <f t="shared" si="13"/>
        <v>25</v>
      </c>
      <c r="J310" s="47" t="s">
        <v>192</v>
      </c>
      <c r="K310" s="51" t="s">
        <v>850</v>
      </c>
      <c r="L310" s="50" t="s">
        <v>14</v>
      </c>
      <c r="M310" s="50" t="str">
        <f t="shared" si="14"/>
        <v/>
      </c>
      <c r="N310" s="47"/>
      <c r="O310" s="51" t="s">
        <v>1353</v>
      </c>
      <c r="P310" s="57"/>
    </row>
    <row r="311" spans="1:16" s="52" customFormat="1" ht="18.75" customHeight="1" x14ac:dyDescent="0.2">
      <c r="A311" s="7" t="str">
        <f>IF('Příloha č. 1. '!A311=0,"",'Příloha č. 1. '!A311)</f>
        <v>Litoměřice</v>
      </c>
      <c r="B311" s="7" t="str">
        <f>IF('Příloha č. 1. '!B311=0,"",'Příloha č. 1. '!B311)</f>
        <v>Budyně nad Ohří</v>
      </c>
      <c r="C311" s="7" t="str">
        <f>'Příloha č. 1. '!C311</f>
        <v>Budyně nad Ohří</v>
      </c>
      <c r="D311" s="45" t="str">
        <f>'Příloha č. 1. '!P311</f>
        <v>III A</v>
      </c>
      <c r="E311" s="46" t="str">
        <f t="shared" si="12"/>
        <v>15</v>
      </c>
      <c r="F311" s="47" t="s">
        <v>193</v>
      </c>
      <c r="G311" s="51" t="s">
        <v>1002</v>
      </c>
      <c r="H311" s="55" t="s">
        <v>13</v>
      </c>
      <c r="I311" s="50" t="str">
        <f t="shared" si="13"/>
        <v>15</v>
      </c>
      <c r="J311" s="47" t="s">
        <v>192</v>
      </c>
      <c r="K311" s="51" t="s">
        <v>850</v>
      </c>
      <c r="L311" s="50" t="s">
        <v>14</v>
      </c>
      <c r="M311" s="50" t="str">
        <f t="shared" si="14"/>
        <v>20</v>
      </c>
      <c r="N311" s="47" t="s">
        <v>192</v>
      </c>
      <c r="O311" s="51" t="s">
        <v>1358</v>
      </c>
      <c r="P311" s="57" t="s">
        <v>14</v>
      </c>
    </row>
    <row r="312" spans="1:16" s="52" customFormat="1" ht="18.75" customHeight="1" x14ac:dyDescent="0.2">
      <c r="A312" s="7" t="str">
        <f>IF('Příloha č. 1. '!A312=0,"",'Příloha č. 1. '!A312)</f>
        <v>Litoměřice</v>
      </c>
      <c r="B312" s="7" t="str">
        <f>IF('Příloha č. 1. '!B312=0,"",'Příloha č. 1. '!B312)</f>
        <v>Budyně nad Ohří</v>
      </c>
      <c r="C312" s="7" t="str">
        <f>'Příloha č. 1. '!C312</f>
        <v>Kostelec nad Ohří</v>
      </c>
      <c r="D312" s="45" t="str">
        <f>'Příloha č. 1. '!P312</f>
        <v>IV</v>
      </c>
      <c r="E312" s="46" t="str">
        <f t="shared" si="12"/>
        <v>20</v>
      </c>
      <c r="F312" s="47" t="s">
        <v>193</v>
      </c>
      <c r="G312" s="51" t="s">
        <v>1002</v>
      </c>
      <c r="H312" s="49" t="s">
        <v>13</v>
      </c>
      <c r="I312" s="50" t="str">
        <f t="shared" si="13"/>
        <v>25</v>
      </c>
      <c r="J312" s="47" t="s">
        <v>192</v>
      </c>
      <c r="K312" s="51" t="s">
        <v>850</v>
      </c>
      <c r="L312" s="50" t="s">
        <v>14</v>
      </c>
      <c r="M312" s="50" t="str">
        <f t="shared" si="14"/>
        <v/>
      </c>
      <c r="N312" s="47"/>
      <c r="O312" s="51" t="s">
        <v>1353</v>
      </c>
      <c r="P312" s="50"/>
    </row>
    <row r="313" spans="1:16" s="52" customFormat="1" ht="18.75" customHeight="1" x14ac:dyDescent="0.2">
      <c r="A313" s="7" t="str">
        <f>IF('Příloha č. 1. '!A313=0,"",'Příloha č. 1. '!A313)</f>
        <v>Litoměřice</v>
      </c>
      <c r="B313" s="7" t="str">
        <f>IF('Příloha č. 1. '!B313=0,"",'Příloha č. 1. '!B313)</f>
        <v>Budyně nad Ohří</v>
      </c>
      <c r="C313" s="7" t="str">
        <f>'Příloha č. 1. '!C313</f>
        <v>Nížebohy</v>
      </c>
      <c r="D313" s="45" t="str">
        <f>'Příloha č. 1. '!P313</f>
        <v>IV</v>
      </c>
      <c r="E313" s="46" t="str">
        <f t="shared" si="12"/>
        <v>20</v>
      </c>
      <c r="F313" s="47" t="s">
        <v>193</v>
      </c>
      <c r="G313" s="51" t="s">
        <v>1002</v>
      </c>
      <c r="H313" s="49" t="s">
        <v>13</v>
      </c>
      <c r="I313" s="50" t="str">
        <f t="shared" si="13"/>
        <v>25</v>
      </c>
      <c r="J313" s="47" t="s">
        <v>192</v>
      </c>
      <c r="K313" s="51" t="s">
        <v>850</v>
      </c>
      <c r="L313" s="50" t="s">
        <v>14</v>
      </c>
      <c r="M313" s="50" t="str">
        <f t="shared" si="14"/>
        <v/>
      </c>
      <c r="N313" s="47"/>
      <c r="O313" s="51" t="s">
        <v>1353</v>
      </c>
      <c r="P313" s="50"/>
    </row>
    <row r="314" spans="1:16" s="63" customFormat="1" ht="18.75" customHeight="1" x14ac:dyDescent="0.2">
      <c r="A314" s="7" t="str">
        <f>IF('Příloha č. 1. '!A314=0,"",'Příloha č. 1. '!A314)</f>
        <v>Litoměřice</v>
      </c>
      <c r="B314" s="7" t="str">
        <f>IF('Příloha č. 1. '!B314=0,"",'Příloha č. 1. '!B314)</f>
        <v>Budyně nad Ohří</v>
      </c>
      <c r="C314" s="7" t="str">
        <f>'Příloha č. 1. '!C314</f>
        <v>Písty</v>
      </c>
      <c r="D314" s="45" t="str">
        <f>'Příloha č. 1. '!P314</f>
        <v>IV</v>
      </c>
      <c r="E314" s="46" t="str">
        <f t="shared" si="12"/>
        <v>20</v>
      </c>
      <c r="F314" s="47" t="s">
        <v>193</v>
      </c>
      <c r="G314" s="51" t="s">
        <v>1002</v>
      </c>
      <c r="H314" s="55" t="s">
        <v>13</v>
      </c>
      <c r="I314" s="50" t="str">
        <f t="shared" si="13"/>
        <v>25</v>
      </c>
      <c r="J314" s="47" t="s">
        <v>192</v>
      </c>
      <c r="K314" s="51" t="s">
        <v>850</v>
      </c>
      <c r="L314" s="50" t="s">
        <v>14</v>
      </c>
      <c r="M314" s="50" t="str">
        <f t="shared" si="14"/>
        <v/>
      </c>
      <c r="N314" s="47"/>
      <c r="O314" s="51" t="s">
        <v>1353</v>
      </c>
      <c r="P314" s="50"/>
    </row>
    <row r="315" spans="1:16" s="63" customFormat="1" ht="18.75" customHeight="1" x14ac:dyDescent="0.2">
      <c r="A315" s="7" t="str">
        <f>IF('Příloha č. 1. '!A315=0,"",'Příloha č. 1. '!A315)</f>
        <v>Litoměřice</v>
      </c>
      <c r="B315" s="7" t="str">
        <f>IF('Příloha č. 1. '!B315=0,"",'Příloha č. 1. '!B315)</f>
        <v>Budyně nad Ohří</v>
      </c>
      <c r="C315" s="7" t="str">
        <f>'Příloha č. 1. '!C315</f>
        <v>Roudníček</v>
      </c>
      <c r="D315" s="45" t="str">
        <f>'Příloha č. 1. '!P315</f>
        <v>IV</v>
      </c>
      <c r="E315" s="46" t="str">
        <f t="shared" si="12"/>
        <v>20</v>
      </c>
      <c r="F315" s="47" t="s">
        <v>193</v>
      </c>
      <c r="G315" s="51" t="s">
        <v>1002</v>
      </c>
      <c r="H315" s="55" t="s">
        <v>13</v>
      </c>
      <c r="I315" s="50" t="str">
        <f t="shared" si="13"/>
        <v>25</v>
      </c>
      <c r="J315" s="47" t="s">
        <v>192</v>
      </c>
      <c r="K315" s="51" t="s">
        <v>850</v>
      </c>
      <c r="L315" s="50" t="s">
        <v>14</v>
      </c>
      <c r="M315" s="50" t="str">
        <f t="shared" si="14"/>
        <v/>
      </c>
      <c r="N315" s="47"/>
      <c r="O315" s="51" t="s">
        <v>1353</v>
      </c>
      <c r="P315" s="50"/>
    </row>
    <row r="316" spans="1:16" s="52" customFormat="1" ht="18.75" customHeight="1" x14ac:dyDescent="0.2">
      <c r="A316" s="7" t="str">
        <f>IF('Příloha č. 1. '!A316=0,"",'Příloha č. 1. '!A316)</f>
        <v>Litoměřice</v>
      </c>
      <c r="B316" s="7" t="str">
        <f>IF('Příloha č. 1. '!B316=0,"",'Příloha č. 1. '!B316)</f>
        <v>Budyně nad Ohří</v>
      </c>
      <c r="C316" s="7" t="str">
        <f>'Příloha č. 1. '!C316</f>
        <v>Vrbka u Roudníčku</v>
      </c>
      <c r="D316" s="45" t="str">
        <f>'Příloha č. 1. '!P316</f>
        <v>IV</v>
      </c>
      <c r="E316" s="46" t="str">
        <f t="shared" si="12"/>
        <v>20</v>
      </c>
      <c r="F316" s="47" t="s">
        <v>193</v>
      </c>
      <c r="G316" s="51" t="s">
        <v>1002</v>
      </c>
      <c r="H316" s="55" t="s">
        <v>829</v>
      </c>
      <c r="I316" s="50" t="str">
        <f t="shared" si="13"/>
        <v>25</v>
      </c>
      <c r="J316" s="47" t="s">
        <v>192</v>
      </c>
      <c r="K316" s="51" t="s">
        <v>850</v>
      </c>
      <c r="L316" s="50" t="s">
        <v>14</v>
      </c>
      <c r="M316" s="50" t="str">
        <f t="shared" si="14"/>
        <v/>
      </c>
      <c r="N316" s="47"/>
      <c r="O316" s="51" t="s">
        <v>1353</v>
      </c>
      <c r="P316" s="57"/>
    </row>
    <row r="317" spans="1:16" s="63" customFormat="1" ht="18.75" customHeight="1" x14ac:dyDescent="0.2">
      <c r="A317" s="7" t="str">
        <f>IF('Příloha č. 1. '!A317=0,"",'Příloha č. 1. '!A317)</f>
        <v>Litoměřice</v>
      </c>
      <c r="B317" s="7" t="str">
        <f>IF('Příloha č. 1. '!B317=0,"",'Příloha č. 1. '!B317)</f>
        <v>Býčkovice</v>
      </c>
      <c r="C317" s="7" t="str">
        <f>'Příloha č. 1. '!C317</f>
        <v>Býčkovice</v>
      </c>
      <c r="D317" s="45" t="str">
        <f>'Příloha č. 1. '!P317</f>
        <v>III B</v>
      </c>
      <c r="E317" s="46" t="str">
        <f t="shared" si="12"/>
        <v>15</v>
      </c>
      <c r="F317" s="47" t="s">
        <v>830</v>
      </c>
      <c r="G317" s="51" t="s">
        <v>840</v>
      </c>
      <c r="H317" s="55" t="s">
        <v>829</v>
      </c>
      <c r="I317" s="50" t="str">
        <f t="shared" si="13"/>
        <v>20</v>
      </c>
      <c r="J317" s="47" t="s">
        <v>192</v>
      </c>
      <c r="K317" s="51" t="s">
        <v>857</v>
      </c>
      <c r="L317" s="50" t="s">
        <v>233</v>
      </c>
      <c r="M317" s="50" t="str">
        <f t="shared" si="14"/>
        <v>20</v>
      </c>
      <c r="N317" s="47" t="s">
        <v>192</v>
      </c>
      <c r="O317" s="51" t="s">
        <v>924</v>
      </c>
      <c r="P317" s="57" t="s">
        <v>14</v>
      </c>
    </row>
    <row r="318" spans="1:16" s="63" customFormat="1" ht="18.75" customHeight="1" x14ac:dyDescent="0.2">
      <c r="A318" s="7" t="str">
        <f>IF('Příloha č. 1. '!A318=0,"",'Příloha č. 1. '!A318)</f>
        <v>Litoměřice</v>
      </c>
      <c r="B318" s="7" t="str">
        <f>IF('Příloha č. 1. '!B318=0,"",'Příloha č. 1. '!B318)</f>
        <v>Býčkovice</v>
      </c>
      <c r="C318" s="7" t="str">
        <f>'Příloha č. 1. '!C318</f>
        <v>Velký Újezd u Litoměřic</v>
      </c>
      <c r="D318" s="45" t="str">
        <f>'Příloha č. 1. '!P318</f>
        <v>IV</v>
      </c>
      <c r="E318" s="46" t="str">
        <f t="shared" si="12"/>
        <v>20</v>
      </c>
      <c r="F318" s="47" t="s">
        <v>830</v>
      </c>
      <c r="G318" s="51" t="s">
        <v>840</v>
      </c>
      <c r="H318" s="55" t="s">
        <v>13</v>
      </c>
      <c r="I318" s="50" t="str">
        <f t="shared" si="13"/>
        <v>25</v>
      </c>
      <c r="J318" s="47" t="s">
        <v>192</v>
      </c>
      <c r="K318" s="51" t="s">
        <v>857</v>
      </c>
      <c r="L318" s="50" t="s">
        <v>233</v>
      </c>
      <c r="M318" s="50" t="str">
        <f t="shared" si="14"/>
        <v/>
      </c>
      <c r="N318" s="47"/>
      <c r="O318" s="51" t="s">
        <v>1353</v>
      </c>
      <c r="P318" s="50"/>
    </row>
    <row r="319" spans="1:16" s="52" customFormat="1" ht="18.75" customHeight="1" x14ac:dyDescent="0.2">
      <c r="A319" s="7" t="str">
        <f>IF('Příloha č. 1. '!A319=0,"",'Příloha č. 1. '!A319)</f>
        <v>Litoměřice</v>
      </c>
      <c r="B319" s="7" t="str">
        <f>IF('Příloha č. 1. '!B319=0,"",'Příloha č. 1. '!B319)</f>
        <v>Ctiněves</v>
      </c>
      <c r="C319" s="7" t="str">
        <f>'Příloha č. 1. '!C319</f>
        <v>Ctiněves</v>
      </c>
      <c r="D319" s="45" t="str">
        <f>'Příloha č. 1. '!P319</f>
        <v>III B</v>
      </c>
      <c r="E319" s="46" t="str">
        <f t="shared" si="12"/>
        <v>15</v>
      </c>
      <c r="F319" s="47" t="s">
        <v>193</v>
      </c>
      <c r="G319" s="51" t="s">
        <v>1002</v>
      </c>
      <c r="H319" s="55" t="s">
        <v>13</v>
      </c>
      <c r="I319" s="50" t="str">
        <f t="shared" si="13"/>
        <v>20</v>
      </c>
      <c r="J319" s="47" t="s">
        <v>192</v>
      </c>
      <c r="K319" s="51" t="s">
        <v>862</v>
      </c>
      <c r="L319" s="50" t="s">
        <v>233</v>
      </c>
      <c r="M319" s="50" t="str">
        <f t="shared" si="14"/>
        <v>20</v>
      </c>
      <c r="N319" s="47" t="s">
        <v>192</v>
      </c>
      <c r="O319" s="51" t="s">
        <v>882</v>
      </c>
      <c r="P319" s="57" t="s">
        <v>14</v>
      </c>
    </row>
    <row r="320" spans="1:16" s="52" customFormat="1" ht="18.75" customHeight="1" x14ac:dyDescent="0.2">
      <c r="A320" s="7" t="str">
        <f>IF('Příloha č. 1. '!A320=0,"",'Příloha č. 1. '!A320)</f>
        <v>Litoměřice</v>
      </c>
      <c r="B320" s="7" t="str">
        <f>IF('Příloha č. 1. '!B320=0,"",'Příloha č. 1. '!B320)</f>
        <v>Černěves</v>
      </c>
      <c r="C320" s="7" t="str">
        <f>'Příloha č. 1. '!C320</f>
        <v>Černěves</v>
      </c>
      <c r="D320" s="45" t="str">
        <f>'Příloha č. 1. '!P320</f>
        <v>III B</v>
      </c>
      <c r="E320" s="46" t="str">
        <f t="shared" si="12"/>
        <v>15</v>
      </c>
      <c r="F320" s="47" t="s">
        <v>193</v>
      </c>
      <c r="G320" s="51" t="s">
        <v>1002</v>
      </c>
      <c r="H320" s="55" t="s">
        <v>13</v>
      </c>
      <c r="I320" s="50" t="str">
        <f t="shared" si="13"/>
        <v>20</v>
      </c>
      <c r="J320" s="47" t="s">
        <v>192</v>
      </c>
      <c r="K320" s="51" t="s">
        <v>1002</v>
      </c>
      <c r="L320" s="50" t="s">
        <v>14</v>
      </c>
      <c r="M320" s="50" t="str">
        <f t="shared" si="14"/>
        <v>20</v>
      </c>
      <c r="N320" s="47" t="s">
        <v>192</v>
      </c>
      <c r="O320" s="51" t="s">
        <v>986</v>
      </c>
      <c r="P320" s="50" t="s">
        <v>14</v>
      </c>
    </row>
    <row r="321" spans="1:16" s="52" customFormat="1" ht="18.75" customHeight="1" x14ac:dyDescent="0.2">
      <c r="A321" s="7" t="str">
        <f>IF('Příloha č. 1. '!A321=0,"",'Příloha č. 1. '!A321)</f>
        <v>Litoměřice</v>
      </c>
      <c r="B321" s="7" t="str">
        <f>IF('Příloha č. 1. '!B321=0,"",'Příloha č. 1. '!B321)</f>
        <v>Černiv</v>
      </c>
      <c r="C321" s="7" t="str">
        <f>'Příloha č. 1. '!C321</f>
        <v>Černiv</v>
      </c>
      <c r="D321" s="45" t="str">
        <f>'Příloha č. 1. '!P321</f>
        <v>IV</v>
      </c>
      <c r="E321" s="46" t="str">
        <f t="shared" si="12"/>
        <v>20</v>
      </c>
      <c r="F321" s="47" t="s">
        <v>193</v>
      </c>
      <c r="G321" s="51" t="s">
        <v>836</v>
      </c>
      <c r="H321" s="55" t="s">
        <v>829</v>
      </c>
      <c r="I321" s="50" t="str">
        <f t="shared" si="13"/>
        <v>25</v>
      </c>
      <c r="J321" s="47" t="s">
        <v>192</v>
      </c>
      <c r="K321" s="51" t="s">
        <v>1041</v>
      </c>
      <c r="L321" s="50" t="s">
        <v>14</v>
      </c>
      <c r="M321" s="50" t="str">
        <f t="shared" si="14"/>
        <v/>
      </c>
      <c r="N321" s="47"/>
      <c r="O321" s="51" t="s">
        <v>1353</v>
      </c>
      <c r="P321" s="57"/>
    </row>
    <row r="322" spans="1:16" s="52" customFormat="1" ht="18.75" customHeight="1" x14ac:dyDescent="0.2">
      <c r="A322" s="7" t="str">
        <f>IF('Příloha č. 1. '!A322=0,"",'Příloha č. 1. '!A322)</f>
        <v>Litoměřice</v>
      </c>
      <c r="B322" s="7" t="str">
        <f>IF('Příloha č. 1. '!B322=0,"",'Příloha č. 1. '!B322)</f>
        <v>Černouček</v>
      </c>
      <c r="C322" s="7" t="str">
        <f>'Příloha č. 1. '!C322</f>
        <v>Černouček</v>
      </c>
      <c r="D322" s="45" t="str">
        <f>'Příloha č. 1. '!P322</f>
        <v>III B</v>
      </c>
      <c r="E322" s="46" t="str">
        <f t="shared" si="12"/>
        <v>15</v>
      </c>
      <c r="F322" s="47" t="s">
        <v>193</v>
      </c>
      <c r="G322" s="51" t="s">
        <v>1002</v>
      </c>
      <c r="H322" s="55" t="s">
        <v>13</v>
      </c>
      <c r="I322" s="50" t="str">
        <f t="shared" si="13"/>
        <v>20</v>
      </c>
      <c r="J322" s="47" t="s">
        <v>192</v>
      </c>
      <c r="K322" s="51" t="s">
        <v>862</v>
      </c>
      <c r="L322" s="50" t="s">
        <v>233</v>
      </c>
      <c r="M322" s="50" t="str">
        <f t="shared" si="14"/>
        <v>20</v>
      </c>
      <c r="N322" s="47" t="s">
        <v>192</v>
      </c>
      <c r="O322" s="51" t="s">
        <v>882</v>
      </c>
      <c r="P322" s="57" t="s">
        <v>14</v>
      </c>
    </row>
    <row r="323" spans="1:16" s="52" customFormat="1" ht="18.75" customHeight="1" x14ac:dyDescent="0.2">
      <c r="A323" s="7" t="str">
        <f>IF('Příloha č. 1. '!A323=0,"",'Příloha č. 1. '!A323)</f>
        <v>Litoměřice</v>
      </c>
      <c r="B323" s="7" t="str">
        <f>IF('Příloha č. 1. '!B323=0,"",'Příloha č. 1. '!B323)</f>
        <v>Čížkovice</v>
      </c>
      <c r="C323" s="7" t="str">
        <f>'Příloha č. 1. '!C323</f>
        <v>Čížkovice</v>
      </c>
      <c r="D323" s="45" t="str">
        <f>'Příloha č. 1. '!P323</f>
        <v>II B</v>
      </c>
      <c r="E323" s="46" t="str">
        <f t="shared" si="12"/>
        <v>10</v>
      </c>
      <c r="F323" s="47" t="s">
        <v>193</v>
      </c>
      <c r="G323" s="51" t="s">
        <v>836</v>
      </c>
      <c r="H323" s="55" t="s">
        <v>13</v>
      </c>
      <c r="I323" s="50" t="str">
        <f t="shared" si="13"/>
        <v>15</v>
      </c>
      <c r="J323" s="47" t="s">
        <v>192</v>
      </c>
      <c r="K323" s="51" t="s">
        <v>863</v>
      </c>
      <c r="L323" s="50" t="s">
        <v>233</v>
      </c>
      <c r="M323" s="50" t="str">
        <f t="shared" si="14"/>
        <v>15</v>
      </c>
      <c r="N323" s="47" t="s">
        <v>192</v>
      </c>
      <c r="O323" s="51" t="s">
        <v>1041</v>
      </c>
      <c r="P323" s="57" t="s">
        <v>14</v>
      </c>
    </row>
    <row r="324" spans="1:16" s="63" customFormat="1" ht="18.75" customHeight="1" x14ac:dyDescent="0.2">
      <c r="A324" s="7" t="str">
        <f>IF('Příloha č. 1. '!A324=0,"",'Příloha č. 1. '!A324)</f>
        <v>Litoměřice</v>
      </c>
      <c r="B324" s="7" t="str">
        <f>IF('Příloha č. 1. '!B324=0,"",'Příloha č. 1. '!B324)</f>
        <v>Čížkovice</v>
      </c>
      <c r="C324" s="7" t="str">
        <f>'Příloha č. 1. '!C324</f>
        <v>Želechovice</v>
      </c>
      <c r="D324" s="45" t="str">
        <f>'Příloha č. 1. '!P324</f>
        <v>IV</v>
      </c>
      <c r="E324" s="46" t="str">
        <f t="shared" si="12"/>
        <v>20</v>
      </c>
      <c r="F324" s="47" t="s">
        <v>193</v>
      </c>
      <c r="G324" s="51" t="s">
        <v>836</v>
      </c>
      <c r="H324" s="55" t="s">
        <v>13</v>
      </c>
      <c r="I324" s="50" t="str">
        <f t="shared" si="13"/>
        <v>25</v>
      </c>
      <c r="J324" s="47" t="s">
        <v>192</v>
      </c>
      <c r="K324" s="51" t="s">
        <v>863</v>
      </c>
      <c r="L324" s="50" t="s">
        <v>233</v>
      </c>
      <c r="M324" s="50" t="str">
        <f t="shared" si="14"/>
        <v/>
      </c>
      <c r="N324" s="47"/>
      <c r="O324" s="51" t="s">
        <v>1353</v>
      </c>
      <c r="P324" s="57"/>
    </row>
    <row r="325" spans="1:16" s="52" customFormat="1" ht="18.75" customHeight="1" x14ac:dyDescent="0.2">
      <c r="A325" s="7" t="str">
        <f>IF('Příloha č. 1. '!A325=0,"",'Příloha č. 1. '!A325)</f>
        <v>Litoměřice</v>
      </c>
      <c r="B325" s="7" t="str">
        <f>IF('Příloha č. 1. '!B325=0,"",'Příloha č. 1. '!B325)</f>
        <v>Děčany</v>
      </c>
      <c r="C325" s="7" t="str">
        <f>'Příloha č. 1. '!C325</f>
        <v>Děčany</v>
      </c>
      <c r="D325" s="45" t="str">
        <f>'Příloha č. 1. '!P325</f>
        <v>IV</v>
      </c>
      <c r="E325" s="46" t="str">
        <f t="shared" si="12"/>
        <v>20</v>
      </c>
      <c r="F325" s="47" t="s">
        <v>193</v>
      </c>
      <c r="G325" s="51" t="s">
        <v>836</v>
      </c>
      <c r="H325" s="55" t="s">
        <v>13</v>
      </c>
      <c r="I325" s="50" t="str">
        <f t="shared" si="13"/>
        <v>25</v>
      </c>
      <c r="J325" s="47" t="s">
        <v>192</v>
      </c>
      <c r="K325" s="51" t="s">
        <v>1049</v>
      </c>
      <c r="L325" s="50" t="s">
        <v>14</v>
      </c>
      <c r="M325" s="50" t="str">
        <f t="shared" si="14"/>
        <v/>
      </c>
      <c r="N325" s="47"/>
      <c r="O325" s="51" t="s">
        <v>1353</v>
      </c>
      <c r="P325" s="57"/>
    </row>
    <row r="326" spans="1:16" s="63" customFormat="1" ht="18.75" customHeight="1" x14ac:dyDescent="0.2">
      <c r="A326" s="7" t="str">
        <f>IF('Příloha č. 1. '!A326=0,"",'Příloha č. 1. '!A326)</f>
        <v>Litoměřice</v>
      </c>
      <c r="B326" s="7" t="str">
        <f>IF('Příloha č. 1. '!B326=0,"",'Příloha č. 1. '!B326)</f>
        <v>Děčany</v>
      </c>
      <c r="C326" s="7" t="str">
        <f>'Příloha č. 1. '!C326</f>
        <v>Lukohořany</v>
      </c>
      <c r="D326" s="45" t="str">
        <f>'Příloha č. 1. '!P326</f>
        <v>IV</v>
      </c>
      <c r="E326" s="46" t="str">
        <f t="shared" ref="E326:E389" si="15">IF(D326="I A","7",IF(D326="I B","7",IF(D326="II A","10",IF(D326="II B","10",IF(D326="III A","15",IF(D326="III B","15",IF(D326="IV","20")))))))</f>
        <v>20</v>
      </c>
      <c r="F326" s="47" t="s">
        <v>192</v>
      </c>
      <c r="G326" s="51" t="s">
        <v>1049</v>
      </c>
      <c r="H326" s="55" t="s">
        <v>14</v>
      </c>
      <c r="I326" s="50" t="str">
        <f t="shared" ref="I326:I389" si="16">IF(D326="I A","7",IF(D326="I B","10",IF(D326="II A","10",IF(D326="II B","15",IF(D326="III A","15",IF(D326="III B","20",IF(D326="IV","25")))))))</f>
        <v>25</v>
      </c>
      <c r="J326" s="47" t="s">
        <v>192</v>
      </c>
      <c r="K326" s="51" t="s">
        <v>1159</v>
      </c>
      <c r="L326" s="50" t="s">
        <v>14</v>
      </c>
      <c r="M326" s="50" t="str">
        <f t="shared" ref="M326:M389" si="17">IF(D326="I A","10",IF(D326="I B","10",IF(D326="II A","15",IF(D326="II B","15",IF(D326="III A","20",IF(D326="III B","20",IF(D326="IV","")))))))</f>
        <v/>
      </c>
      <c r="N326" s="47"/>
      <c r="O326" s="51" t="s">
        <v>1353</v>
      </c>
      <c r="P326" s="50"/>
    </row>
    <row r="327" spans="1:16" s="63" customFormat="1" ht="18.75" customHeight="1" x14ac:dyDescent="0.2">
      <c r="A327" s="7" t="str">
        <f>IF('Příloha č. 1. '!A327=0,"",'Příloha č. 1. '!A327)</f>
        <v>Litoměřice</v>
      </c>
      <c r="B327" s="7" t="str">
        <f>IF('Příloha č. 1. '!B327=0,"",'Příloha č. 1. '!B327)</f>
        <v>Děčany</v>
      </c>
      <c r="C327" s="7" t="str">
        <f>'Příloha č. 1. '!C327</f>
        <v>Semeč</v>
      </c>
      <c r="D327" s="45" t="str">
        <f>'Příloha č. 1. '!P327</f>
        <v>IV</v>
      </c>
      <c r="E327" s="46" t="str">
        <f t="shared" si="15"/>
        <v>20</v>
      </c>
      <c r="F327" s="47" t="s">
        <v>192</v>
      </c>
      <c r="G327" s="51" t="s">
        <v>1049</v>
      </c>
      <c r="H327" s="55" t="s">
        <v>14</v>
      </c>
      <c r="I327" s="50" t="str">
        <f t="shared" si="16"/>
        <v>25</v>
      </c>
      <c r="J327" s="47" t="s">
        <v>193</v>
      </c>
      <c r="K327" s="51" t="s">
        <v>836</v>
      </c>
      <c r="L327" s="50" t="s">
        <v>13</v>
      </c>
      <c r="M327" s="50" t="str">
        <f t="shared" si="17"/>
        <v/>
      </c>
      <c r="N327" s="47"/>
      <c r="O327" s="51" t="s">
        <v>1353</v>
      </c>
      <c r="P327" s="57"/>
    </row>
    <row r="328" spans="1:16" s="52" customFormat="1" ht="18.75" customHeight="1" x14ac:dyDescent="0.2">
      <c r="A328" s="7" t="str">
        <f>IF('Příloha č. 1. '!A328=0,"",'Příloha č. 1. '!A328)</f>
        <v>Litoměřice</v>
      </c>
      <c r="B328" s="7" t="str">
        <f>IF('Příloha č. 1. '!B328=0,"",'Příloha č. 1. '!B328)</f>
        <v>Děčany</v>
      </c>
      <c r="C328" s="7" t="str">
        <f>'Příloha č. 1. '!C328</f>
        <v>Solany</v>
      </c>
      <c r="D328" s="45" t="str">
        <f>'Příloha č. 1. '!P328</f>
        <v>IV</v>
      </c>
      <c r="E328" s="46" t="str">
        <f t="shared" si="15"/>
        <v>20</v>
      </c>
      <c r="F328" s="47" t="s">
        <v>192</v>
      </c>
      <c r="G328" s="51" t="s">
        <v>1049</v>
      </c>
      <c r="H328" s="49" t="s">
        <v>14</v>
      </c>
      <c r="I328" s="50" t="str">
        <f t="shared" si="16"/>
        <v>25</v>
      </c>
      <c r="J328" s="47" t="s">
        <v>193</v>
      </c>
      <c r="K328" s="51" t="s">
        <v>836</v>
      </c>
      <c r="L328" s="50" t="s">
        <v>13</v>
      </c>
      <c r="M328" s="50" t="str">
        <f t="shared" si="17"/>
        <v/>
      </c>
      <c r="N328" s="47"/>
      <c r="O328" s="51" t="s">
        <v>1353</v>
      </c>
      <c r="P328" s="57"/>
    </row>
    <row r="329" spans="1:16" s="63" customFormat="1" ht="18.75" customHeight="1" x14ac:dyDescent="0.2">
      <c r="A329" s="7" t="str">
        <f>IF('Příloha č. 1. '!A329=0,"",'Příloha č. 1. '!A329)</f>
        <v>Litoměřice</v>
      </c>
      <c r="B329" s="7" t="str">
        <f>IF('Příloha č. 1. '!B329=0,"",'Příloha č. 1. '!B329)</f>
        <v>Dlažkovice</v>
      </c>
      <c r="C329" s="7" t="str">
        <f>'Příloha č. 1. '!C329</f>
        <v>Dlažkovice</v>
      </c>
      <c r="D329" s="45" t="str">
        <f>'Příloha č. 1. '!P329</f>
        <v>IV</v>
      </c>
      <c r="E329" s="46" t="str">
        <f t="shared" si="15"/>
        <v>20</v>
      </c>
      <c r="F329" s="47" t="s">
        <v>193</v>
      </c>
      <c r="G329" s="51" t="s">
        <v>836</v>
      </c>
      <c r="H329" s="55" t="s">
        <v>13</v>
      </c>
      <c r="I329" s="50" t="str">
        <f t="shared" si="16"/>
        <v>25</v>
      </c>
      <c r="J329" s="47" t="s">
        <v>192</v>
      </c>
      <c r="K329" s="51" t="s">
        <v>1041</v>
      </c>
      <c r="L329" s="50" t="s">
        <v>14</v>
      </c>
      <c r="M329" s="50" t="str">
        <f t="shared" si="17"/>
        <v/>
      </c>
      <c r="N329" s="47"/>
      <c r="O329" s="51" t="s">
        <v>1353</v>
      </c>
      <c r="P329" s="57"/>
    </row>
    <row r="330" spans="1:16" s="63" customFormat="1" ht="18.75" customHeight="1" x14ac:dyDescent="0.2">
      <c r="A330" s="7" t="str">
        <f>IF('Příloha č. 1. '!A330=0,"",'Příloha č. 1. '!A330)</f>
        <v>Litoměřice</v>
      </c>
      <c r="B330" s="7" t="str">
        <f>IF('Příloha č. 1. '!B330=0,"",'Příloha č. 1. '!B330)</f>
        <v>Dobříň</v>
      </c>
      <c r="C330" s="7" t="str">
        <f>'Příloha č. 1. '!C330</f>
        <v>Dobříň</v>
      </c>
      <c r="D330" s="45" t="str">
        <f>'Příloha č. 1. '!P330</f>
        <v>III B</v>
      </c>
      <c r="E330" s="46" t="str">
        <f t="shared" si="15"/>
        <v>15</v>
      </c>
      <c r="F330" s="53" t="s">
        <v>193</v>
      </c>
      <c r="G330" s="54" t="s">
        <v>1002</v>
      </c>
      <c r="H330" s="56" t="s">
        <v>13</v>
      </c>
      <c r="I330" s="58" t="str">
        <f t="shared" si="16"/>
        <v>20</v>
      </c>
      <c r="J330" s="53" t="s">
        <v>193</v>
      </c>
      <c r="K330" s="54" t="s">
        <v>1022</v>
      </c>
      <c r="L330" s="58" t="s">
        <v>13</v>
      </c>
      <c r="M330" s="58" t="str">
        <f t="shared" si="17"/>
        <v>20</v>
      </c>
      <c r="N330" s="53" t="s">
        <v>192</v>
      </c>
      <c r="O330" s="54" t="s">
        <v>1359</v>
      </c>
      <c r="P330" s="58" t="s">
        <v>14</v>
      </c>
    </row>
    <row r="331" spans="1:16" s="52" customFormat="1" ht="18.75" customHeight="1" x14ac:dyDescent="0.2">
      <c r="A331" s="7" t="str">
        <f>IF('Příloha č. 1. '!A331=0,"",'Příloha č. 1. '!A331)</f>
        <v>Litoměřice</v>
      </c>
      <c r="B331" s="7" t="str">
        <f>IF('Příloha č. 1. '!B331=0,"",'Příloha č. 1. '!B331)</f>
        <v>Doksany</v>
      </c>
      <c r="C331" s="7" t="str">
        <f>'Příloha č. 1. '!C331</f>
        <v>Doksany</v>
      </c>
      <c r="D331" s="45" t="str">
        <f>'Příloha č. 1. '!P331</f>
        <v>III A</v>
      </c>
      <c r="E331" s="46" t="str">
        <f t="shared" si="15"/>
        <v>15</v>
      </c>
      <c r="F331" s="53" t="s">
        <v>193</v>
      </c>
      <c r="G331" s="54" t="s">
        <v>1002</v>
      </c>
      <c r="H331" s="59" t="s">
        <v>13</v>
      </c>
      <c r="I331" s="58" t="str">
        <f t="shared" si="16"/>
        <v>15</v>
      </c>
      <c r="J331" s="53" t="s">
        <v>192</v>
      </c>
      <c r="K331" s="54" t="s">
        <v>846</v>
      </c>
      <c r="L331" s="58" t="s">
        <v>14</v>
      </c>
      <c r="M331" s="58" t="str">
        <f t="shared" si="17"/>
        <v>20</v>
      </c>
      <c r="N331" s="53" t="s">
        <v>193</v>
      </c>
      <c r="O331" s="54" t="s">
        <v>836</v>
      </c>
      <c r="P331" s="58" t="s">
        <v>13</v>
      </c>
    </row>
    <row r="332" spans="1:16" s="63" customFormat="1" ht="18.75" customHeight="1" x14ac:dyDescent="0.2">
      <c r="A332" s="7" t="str">
        <f>IF('Příloha č. 1. '!A332=0,"",'Příloha č. 1. '!A332)</f>
        <v>Litoměřice</v>
      </c>
      <c r="B332" s="7" t="str">
        <f>IF('Příloha č. 1. '!B332=0,"",'Příloha č. 1. '!B332)</f>
        <v>Dolánky nad Ohří</v>
      </c>
      <c r="C332" s="7" t="str">
        <f>'Příloha č. 1. '!C332</f>
        <v>Dolánky nad Ohří</v>
      </c>
      <c r="D332" s="45" t="str">
        <f>'Příloha č. 1. '!P332</f>
        <v>III B</v>
      </c>
      <c r="E332" s="46" t="str">
        <f t="shared" si="15"/>
        <v>15</v>
      </c>
      <c r="F332" s="53" t="s">
        <v>830</v>
      </c>
      <c r="G332" s="54" t="s">
        <v>840</v>
      </c>
      <c r="H332" s="56" t="s">
        <v>13</v>
      </c>
      <c r="I332" s="58" t="str">
        <f t="shared" si="16"/>
        <v>20</v>
      </c>
      <c r="J332" s="53" t="s">
        <v>192</v>
      </c>
      <c r="K332" s="54" t="s">
        <v>846</v>
      </c>
      <c r="L332" s="58" t="s">
        <v>14</v>
      </c>
      <c r="M332" s="58" t="str">
        <f t="shared" si="17"/>
        <v>20</v>
      </c>
      <c r="N332" s="53" t="s">
        <v>193</v>
      </c>
      <c r="O332" s="54" t="s">
        <v>1002</v>
      </c>
      <c r="P332" s="61" t="s">
        <v>13</v>
      </c>
    </row>
    <row r="333" spans="1:16" s="63" customFormat="1" ht="18.75" customHeight="1" x14ac:dyDescent="0.2">
      <c r="A333" s="7" t="str">
        <f>IF('Příloha č. 1. '!A333=0,"",'Příloha č. 1. '!A333)</f>
        <v>Litoměřice</v>
      </c>
      <c r="B333" s="7" t="str">
        <f>IF('Příloha č. 1. '!B333=0,"",'Příloha č. 1. '!B333)</f>
        <v>Drahobuz</v>
      </c>
      <c r="C333" s="7" t="str">
        <f>'Příloha č. 1. '!C333</f>
        <v>Břehoryje</v>
      </c>
      <c r="D333" s="45" t="str">
        <f>'Příloha č. 1. '!P333</f>
        <v>IV</v>
      </c>
      <c r="E333" s="46" t="str">
        <f t="shared" si="15"/>
        <v>20</v>
      </c>
      <c r="F333" s="53" t="s">
        <v>193</v>
      </c>
      <c r="G333" s="54" t="s">
        <v>695</v>
      </c>
      <c r="H333" s="56" t="s">
        <v>829</v>
      </c>
      <c r="I333" s="58" t="str">
        <f t="shared" si="16"/>
        <v>25</v>
      </c>
      <c r="J333" s="53" t="s">
        <v>192</v>
      </c>
      <c r="K333" s="54" t="s">
        <v>1362</v>
      </c>
      <c r="L333" s="58" t="s">
        <v>14</v>
      </c>
      <c r="M333" s="58" t="str">
        <f t="shared" si="17"/>
        <v/>
      </c>
      <c r="N333" s="53"/>
      <c r="O333" s="54" t="s">
        <v>1353</v>
      </c>
      <c r="P333" s="58"/>
    </row>
    <row r="334" spans="1:16" s="52" customFormat="1" ht="18.75" customHeight="1" x14ac:dyDescent="0.2">
      <c r="A334" s="7" t="str">
        <f>IF('Příloha č. 1. '!A334=0,"",'Příloha č. 1. '!A334)</f>
        <v>Litoměřice</v>
      </c>
      <c r="B334" s="7" t="str">
        <f>IF('Příloha č. 1. '!B334=0,"",'Příloha č. 1. '!B334)</f>
        <v>Drahobuz</v>
      </c>
      <c r="C334" s="7" t="str">
        <f>'Příloha č. 1. '!C334</f>
        <v>Drahobuz</v>
      </c>
      <c r="D334" s="45" t="str">
        <f>'Příloha č. 1. '!P334</f>
        <v>III B</v>
      </c>
      <c r="E334" s="46" t="str">
        <f t="shared" si="15"/>
        <v>15</v>
      </c>
      <c r="F334" s="53" t="s">
        <v>193</v>
      </c>
      <c r="G334" s="54" t="s">
        <v>695</v>
      </c>
      <c r="H334" s="56" t="s">
        <v>13</v>
      </c>
      <c r="I334" s="58" t="str">
        <f t="shared" si="16"/>
        <v>20</v>
      </c>
      <c r="J334" s="53" t="s">
        <v>192</v>
      </c>
      <c r="K334" s="54" t="s">
        <v>1362</v>
      </c>
      <c r="L334" s="58" t="s">
        <v>14</v>
      </c>
      <c r="M334" s="58" t="str">
        <f t="shared" si="17"/>
        <v>20</v>
      </c>
      <c r="N334" s="53" t="s">
        <v>192</v>
      </c>
      <c r="O334" s="54" t="s">
        <v>924</v>
      </c>
      <c r="P334" s="61" t="s">
        <v>14</v>
      </c>
    </row>
    <row r="335" spans="1:16" s="52" customFormat="1" ht="18.75" customHeight="1" x14ac:dyDescent="0.2">
      <c r="A335" s="7" t="str">
        <f>IF('Příloha č. 1. '!A335=0,"",'Příloha č. 1. '!A335)</f>
        <v>Litoměřice</v>
      </c>
      <c r="B335" s="7" t="str">
        <f>IF('Příloha č. 1. '!B335=0,"",'Příloha č. 1. '!B335)</f>
        <v>Drahobuz</v>
      </c>
      <c r="C335" s="7" t="str">
        <f>'Příloha č. 1. '!C335</f>
        <v>Strážiště u Drahobuze</v>
      </c>
      <c r="D335" s="45" t="str">
        <f>'Příloha č. 1. '!P335</f>
        <v>IV</v>
      </c>
      <c r="E335" s="46" t="str">
        <f t="shared" si="15"/>
        <v>20</v>
      </c>
      <c r="F335" s="53" t="s">
        <v>193</v>
      </c>
      <c r="G335" s="54" t="s">
        <v>695</v>
      </c>
      <c r="H335" s="56" t="s">
        <v>13</v>
      </c>
      <c r="I335" s="58" t="str">
        <f t="shared" si="16"/>
        <v>25</v>
      </c>
      <c r="J335" s="53" t="s">
        <v>192</v>
      </c>
      <c r="K335" s="54" t="s">
        <v>1362</v>
      </c>
      <c r="L335" s="58" t="s">
        <v>14</v>
      </c>
      <c r="M335" s="58" t="str">
        <f t="shared" si="17"/>
        <v/>
      </c>
      <c r="N335" s="53"/>
      <c r="O335" s="54" t="s">
        <v>1353</v>
      </c>
      <c r="P335" s="61"/>
    </row>
    <row r="336" spans="1:16" s="63" customFormat="1" ht="18.75" customHeight="1" x14ac:dyDescent="0.2">
      <c r="A336" s="7" t="str">
        <f>IF('Příloha č. 1. '!A336=0,"",'Příloha č. 1. '!A336)</f>
        <v>Litoměřice</v>
      </c>
      <c r="B336" s="7" t="str">
        <f>IF('Příloha č. 1. '!B336=0,"",'Příloha č. 1. '!B336)</f>
        <v>Dušníky</v>
      </c>
      <c r="C336" s="7" t="str">
        <f>'Příloha č. 1. '!C336</f>
        <v>Dušníky</v>
      </c>
      <c r="D336" s="45" t="str">
        <f>'Příloha č. 1. '!P336</f>
        <v>III B</v>
      </c>
      <c r="E336" s="46" t="str">
        <f t="shared" si="15"/>
        <v>15</v>
      </c>
      <c r="F336" s="53" t="s">
        <v>193</v>
      </c>
      <c r="G336" s="54" t="s">
        <v>1002</v>
      </c>
      <c r="H336" s="56" t="s">
        <v>13</v>
      </c>
      <c r="I336" s="58" t="str">
        <f t="shared" si="16"/>
        <v>20</v>
      </c>
      <c r="J336" s="53" t="s">
        <v>192</v>
      </c>
      <c r="K336" s="54" t="s">
        <v>994</v>
      </c>
      <c r="L336" s="58" t="s">
        <v>233</v>
      </c>
      <c r="M336" s="58" t="str">
        <f t="shared" si="17"/>
        <v>20</v>
      </c>
      <c r="N336" s="53" t="s">
        <v>192</v>
      </c>
      <c r="O336" s="54" t="s">
        <v>1359</v>
      </c>
      <c r="P336" s="61" t="s">
        <v>14</v>
      </c>
    </row>
    <row r="337" spans="1:16" s="52" customFormat="1" ht="18.75" customHeight="1" x14ac:dyDescent="0.2">
      <c r="A337" s="7" t="str">
        <f>IF('Příloha č. 1. '!A337=0,"",'Příloha č. 1. '!A337)</f>
        <v>Litoměřice</v>
      </c>
      <c r="B337" s="7" t="str">
        <f>IF('Příloha č. 1. '!B337=0,"",'Příloha č. 1. '!B337)</f>
        <v>Evaň</v>
      </c>
      <c r="C337" s="7" t="str">
        <f>'Příloha č. 1. '!C337</f>
        <v>Evaň</v>
      </c>
      <c r="D337" s="45" t="str">
        <f>'Příloha č. 1. '!P337</f>
        <v>III B</v>
      </c>
      <c r="E337" s="46" t="str">
        <f t="shared" si="15"/>
        <v>15</v>
      </c>
      <c r="F337" s="47" t="s">
        <v>192</v>
      </c>
      <c r="G337" s="51" t="s">
        <v>1241</v>
      </c>
      <c r="H337" s="49" t="s">
        <v>14</v>
      </c>
      <c r="I337" s="50" t="str">
        <f t="shared" si="16"/>
        <v>20</v>
      </c>
      <c r="J337" s="47" t="s">
        <v>192</v>
      </c>
      <c r="K337" s="51" t="s">
        <v>903</v>
      </c>
      <c r="L337" s="50" t="s">
        <v>14</v>
      </c>
      <c r="M337" s="50" t="str">
        <f t="shared" si="17"/>
        <v>20</v>
      </c>
      <c r="N337" s="47" t="s">
        <v>193</v>
      </c>
      <c r="O337" s="51" t="s">
        <v>836</v>
      </c>
      <c r="P337" s="50" t="s">
        <v>13</v>
      </c>
    </row>
    <row r="338" spans="1:16" s="63" customFormat="1" ht="18.75" customHeight="1" x14ac:dyDescent="0.2">
      <c r="A338" s="7" t="str">
        <f>IF('Příloha č. 1. '!A338=0,"",'Příloha č. 1. '!A338)</f>
        <v>Litoměřice</v>
      </c>
      <c r="B338" s="7" t="str">
        <f>IF('Příloha č. 1. '!B338=0,"",'Příloha č. 1. '!B338)</f>
        <v>Evaň</v>
      </c>
      <c r="C338" s="7" t="str">
        <f>'Příloha č. 1. '!C338</f>
        <v>Horka u Libochovic</v>
      </c>
      <c r="D338" s="45" t="str">
        <f>'Příloha č. 1. '!P338</f>
        <v>IV</v>
      </c>
      <c r="E338" s="46" t="str">
        <f t="shared" si="15"/>
        <v>20</v>
      </c>
      <c r="F338" s="47" t="s">
        <v>192</v>
      </c>
      <c r="G338" s="51" t="s">
        <v>1241</v>
      </c>
      <c r="H338" s="55" t="s">
        <v>14</v>
      </c>
      <c r="I338" s="50" t="str">
        <f t="shared" si="16"/>
        <v>25</v>
      </c>
      <c r="J338" s="47" t="s">
        <v>193</v>
      </c>
      <c r="K338" s="51" t="s">
        <v>1113</v>
      </c>
      <c r="L338" s="50" t="s">
        <v>13</v>
      </c>
      <c r="M338" s="50" t="str">
        <f t="shared" si="17"/>
        <v/>
      </c>
      <c r="N338" s="47"/>
      <c r="O338" s="51" t="s">
        <v>1353</v>
      </c>
      <c r="P338" s="57"/>
    </row>
    <row r="339" spans="1:16" s="63" customFormat="1" ht="18.75" customHeight="1" x14ac:dyDescent="0.2">
      <c r="A339" s="7" t="str">
        <f>IF('Příloha č. 1. '!A339=0,"",'Příloha č. 1. '!A339)</f>
        <v>Litoměřice</v>
      </c>
      <c r="B339" s="7" t="str">
        <f>IF('Příloha č. 1. '!B339=0,"",'Příloha č. 1. '!B339)</f>
        <v>Hlinná</v>
      </c>
      <c r="C339" s="7" t="str">
        <f>'Příloha č. 1. '!C339</f>
        <v>Hlinná</v>
      </c>
      <c r="D339" s="45" t="str">
        <f>'Příloha č. 1. '!P339</f>
        <v>IV</v>
      </c>
      <c r="E339" s="46" t="str">
        <f t="shared" si="15"/>
        <v>20</v>
      </c>
      <c r="F339" s="47" t="s">
        <v>830</v>
      </c>
      <c r="G339" s="51" t="s">
        <v>840</v>
      </c>
      <c r="H339" s="55" t="s">
        <v>13</v>
      </c>
      <c r="I339" s="50" t="str">
        <f t="shared" si="16"/>
        <v>25</v>
      </c>
      <c r="J339" s="47" t="s">
        <v>192</v>
      </c>
      <c r="K339" s="51" t="s">
        <v>879</v>
      </c>
      <c r="L339" s="50" t="s">
        <v>233</v>
      </c>
      <c r="M339" s="50" t="str">
        <f t="shared" si="17"/>
        <v/>
      </c>
      <c r="N339" s="47"/>
      <c r="O339" s="51" t="s">
        <v>1353</v>
      </c>
      <c r="P339" s="57"/>
    </row>
    <row r="340" spans="1:16" s="63" customFormat="1" ht="18.75" customHeight="1" x14ac:dyDescent="0.2">
      <c r="A340" s="7" t="str">
        <f>IF('Příloha č. 1. '!A340=0,"",'Příloha č. 1. '!A340)</f>
        <v>Litoměřice</v>
      </c>
      <c r="B340" s="7" t="str">
        <f>IF('Příloha č. 1. '!B340=0,"",'Příloha č. 1. '!B340)</f>
        <v>Hlinná</v>
      </c>
      <c r="C340" s="7" t="str">
        <f>'Příloha č. 1. '!C340</f>
        <v>Lbín</v>
      </c>
      <c r="D340" s="45" t="str">
        <f>'Příloha č. 1. '!P340</f>
        <v>IV</v>
      </c>
      <c r="E340" s="46" t="str">
        <f t="shared" si="15"/>
        <v>20</v>
      </c>
      <c r="F340" s="47" t="s">
        <v>830</v>
      </c>
      <c r="G340" s="51" t="s">
        <v>840</v>
      </c>
      <c r="H340" s="55" t="s">
        <v>13</v>
      </c>
      <c r="I340" s="50" t="str">
        <f t="shared" si="16"/>
        <v>25</v>
      </c>
      <c r="J340" s="47" t="s">
        <v>192</v>
      </c>
      <c r="K340" s="51" t="s">
        <v>879</v>
      </c>
      <c r="L340" s="50" t="s">
        <v>233</v>
      </c>
      <c r="M340" s="50" t="str">
        <f t="shared" si="17"/>
        <v/>
      </c>
      <c r="N340" s="47"/>
      <c r="O340" s="51" t="s">
        <v>1353</v>
      </c>
      <c r="P340" s="57"/>
    </row>
    <row r="341" spans="1:16" s="52" customFormat="1" ht="18.75" customHeight="1" x14ac:dyDescent="0.2">
      <c r="A341" s="7" t="str">
        <f>IF('Příloha č. 1. '!A341=0,"",'Příloha č. 1. '!A341)</f>
        <v>Litoměřice</v>
      </c>
      <c r="B341" s="7" t="str">
        <f>IF('Příloha č. 1. '!B341=0,"",'Příloha č. 1. '!B341)</f>
        <v>Hlinná</v>
      </c>
      <c r="C341" s="7" t="str">
        <f>'Příloha č. 1. '!C341</f>
        <v>Tlučeň</v>
      </c>
      <c r="D341" s="45" t="str">
        <f>'Příloha č. 1. '!P341</f>
        <v>IV</v>
      </c>
      <c r="E341" s="46" t="str">
        <f t="shared" si="15"/>
        <v>20</v>
      </c>
      <c r="F341" s="47" t="s">
        <v>830</v>
      </c>
      <c r="G341" s="51" t="s">
        <v>840</v>
      </c>
      <c r="H341" s="55" t="s">
        <v>13</v>
      </c>
      <c r="I341" s="50" t="str">
        <f t="shared" si="16"/>
        <v>25</v>
      </c>
      <c r="J341" s="47" t="s">
        <v>192</v>
      </c>
      <c r="K341" s="51" t="s">
        <v>879</v>
      </c>
      <c r="L341" s="50" t="s">
        <v>233</v>
      </c>
      <c r="M341" s="50" t="str">
        <f t="shared" si="17"/>
        <v/>
      </c>
      <c r="N341" s="47"/>
      <c r="O341" s="51" t="s">
        <v>1353</v>
      </c>
      <c r="P341" s="57"/>
    </row>
    <row r="342" spans="1:16" s="52" customFormat="1" ht="18.75" customHeight="1" x14ac:dyDescent="0.2">
      <c r="A342" s="7" t="str">
        <f>IF('Příloha č. 1. '!A342=0,"",'Příloha č. 1. '!A342)</f>
        <v>Litoměřice</v>
      </c>
      <c r="B342" s="7" t="str">
        <f>IF('Příloha č. 1. '!B342=0,"",'Příloha č. 1. '!B342)</f>
        <v>Horní Beřkovice</v>
      </c>
      <c r="C342" s="7" t="str">
        <f>'Příloha č. 1. '!C342</f>
        <v>Horní Beřkovice</v>
      </c>
      <c r="D342" s="45" t="str">
        <f>'Příloha č. 1. '!P342</f>
        <v>III A</v>
      </c>
      <c r="E342" s="46" t="str">
        <f t="shared" si="15"/>
        <v>15</v>
      </c>
      <c r="F342" s="47" t="s">
        <v>192</v>
      </c>
      <c r="G342" s="51" t="s">
        <v>882</v>
      </c>
      <c r="H342" s="49" t="s">
        <v>14</v>
      </c>
      <c r="I342" s="50" t="str">
        <f t="shared" si="16"/>
        <v>15</v>
      </c>
      <c r="J342" s="47" t="s">
        <v>193</v>
      </c>
      <c r="K342" s="51" t="s">
        <v>1002</v>
      </c>
      <c r="L342" s="50" t="s">
        <v>13</v>
      </c>
      <c r="M342" s="50" t="str">
        <f t="shared" si="17"/>
        <v>20</v>
      </c>
      <c r="N342" s="47" t="s">
        <v>192</v>
      </c>
      <c r="O342" s="51" t="s">
        <v>1360</v>
      </c>
      <c r="P342" s="57" t="s">
        <v>14</v>
      </c>
    </row>
    <row r="343" spans="1:16" s="52" customFormat="1" ht="18.75" customHeight="1" x14ac:dyDescent="0.2">
      <c r="A343" s="7" t="str">
        <f>IF('Příloha č. 1. '!A343=0,"",'Příloha č. 1. '!A343)</f>
        <v>Litoměřice</v>
      </c>
      <c r="B343" s="7" t="str">
        <f>IF('Příloha č. 1. '!B343=0,"",'Příloha č. 1. '!B343)</f>
        <v>Horní Řepčice</v>
      </c>
      <c r="C343" s="7" t="str">
        <f>'Příloha č. 1. '!C343</f>
        <v>Horní Řepčice</v>
      </c>
      <c r="D343" s="45" t="str">
        <f>'Příloha č. 1. '!P343</f>
        <v>IV</v>
      </c>
      <c r="E343" s="46" t="str">
        <f t="shared" si="15"/>
        <v>20</v>
      </c>
      <c r="F343" s="47" t="s">
        <v>830</v>
      </c>
      <c r="G343" s="51" t="s">
        <v>840</v>
      </c>
      <c r="H343" s="49" t="s">
        <v>13</v>
      </c>
      <c r="I343" s="50" t="str">
        <f t="shared" si="16"/>
        <v>25</v>
      </c>
      <c r="J343" s="47" t="s">
        <v>192</v>
      </c>
      <c r="K343" s="51" t="s">
        <v>883</v>
      </c>
      <c r="L343" s="57" t="s">
        <v>233</v>
      </c>
      <c r="M343" s="50" t="str">
        <f t="shared" si="17"/>
        <v/>
      </c>
      <c r="N343" s="47"/>
      <c r="O343" s="51" t="s">
        <v>1353</v>
      </c>
      <c r="P343" s="50"/>
    </row>
    <row r="344" spans="1:16" s="52" customFormat="1" ht="18.75" customHeight="1" x14ac:dyDescent="0.2">
      <c r="A344" s="7" t="str">
        <f>IF('Příloha č. 1. '!A344=0,"",'Příloha č. 1. '!A344)</f>
        <v>Litoměřice</v>
      </c>
      <c r="B344" s="7" t="str">
        <f>IF('Příloha č. 1. '!B344=0,"",'Příloha č. 1. '!B344)</f>
        <v>Hoštka</v>
      </c>
      <c r="C344" s="7" t="str">
        <f>'Příloha č. 1. '!C344</f>
        <v>Hoštka</v>
      </c>
      <c r="D344" s="45" t="str">
        <f>'Příloha č. 1. '!P344</f>
        <v>III B</v>
      </c>
      <c r="E344" s="46" t="str">
        <f t="shared" si="15"/>
        <v>15</v>
      </c>
      <c r="F344" s="47" t="s">
        <v>193</v>
      </c>
      <c r="G344" s="51" t="s">
        <v>1022</v>
      </c>
      <c r="H344" s="49" t="s">
        <v>13</v>
      </c>
      <c r="I344" s="50" t="str">
        <f t="shared" si="16"/>
        <v>20</v>
      </c>
      <c r="J344" s="47" t="s">
        <v>192</v>
      </c>
      <c r="K344" s="51" t="s">
        <v>1362</v>
      </c>
      <c r="L344" s="57" t="s">
        <v>14</v>
      </c>
      <c r="M344" s="50" t="str">
        <f t="shared" si="17"/>
        <v>20</v>
      </c>
      <c r="N344" s="47" t="s">
        <v>192</v>
      </c>
      <c r="O344" s="51" t="s">
        <v>1022</v>
      </c>
      <c r="P344" s="50" t="s">
        <v>14</v>
      </c>
    </row>
    <row r="345" spans="1:16" s="52" customFormat="1" ht="18.75" customHeight="1" x14ac:dyDescent="0.2">
      <c r="A345" s="7" t="str">
        <f>IF('Příloha č. 1. '!A345=0,"",'Příloha č. 1. '!A345)</f>
        <v>Litoměřice</v>
      </c>
      <c r="B345" s="7" t="str">
        <f>IF('Příloha č. 1. '!B345=0,"",'Příloha č. 1. '!B345)</f>
        <v>Hoštka</v>
      </c>
      <c r="C345" s="7" t="str">
        <f>'Příloha č. 1. '!C345</f>
        <v>Kochovice</v>
      </c>
      <c r="D345" s="45" t="str">
        <f>'Příloha č. 1. '!P345</f>
        <v>III B</v>
      </c>
      <c r="E345" s="46" t="str">
        <f t="shared" si="15"/>
        <v>15</v>
      </c>
      <c r="F345" s="47" t="s">
        <v>193</v>
      </c>
      <c r="G345" s="51" t="s">
        <v>1022</v>
      </c>
      <c r="H345" s="55" t="s">
        <v>13</v>
      </c>
      <c r="I345" s="50" t="str">
        <f t="shared" si="16"/>
        <v>20</v>
      </c>
      <c r="J345" s="47" t="s">
        <v>192</v>
      </c>
      <c r="K345" s="51" t="s">
        <v>1362</v>
      </c>
      <c r="L345" s="57" t="s">
        <v>14</v>
      </c>
      <c r="M345" s="50" t="str">
        <f t="shared" si="17"/>
        <v>20</v>
      </c>
      <c r="N345" s="47" t="s">
        <v>192</v>
      </c>
      <c r="O345" s="51" t="s">
        <v>1361</v>
      </c>
      <c r="P345" s="50" t="s">
        <v>14</v>
      </c>
    </row>
    <row r="346" spans="1:16" s="52" customFormat="1" ht="18.75" customHeight="1" x14ac:dyDescent="0.2">
      <c r="A346" s="7" t="str">
        <f>IF('Příloha č. 1. '!A346=0,"",'Příloha č. 1. '!A346)</f>
        <v>Litoměřice</v>
      </c>
      <c r="B346" s="7" t="str">
        <f>IF('Příloha č. 1. '!B346=0,"",'Příloha č. 1. '!B346)</f>
        <v>Hoštka</v>
      </c>
      <c r="C346" s="7" t="str">
        <f>'Příloha č. 1. '!C346</f>
        <v>Malešov u Hoštky</v>
      </c>
      <c r="D346" s="45" t="str">
        <f>'Příloha č. 1. '!P346</f>
        <v>IV</v>
      </c>
      <c r="E346" s="46" t="str">
        <f t="shared" si="15"/>
        <v>20</v>
      </c>
      <c r="F346" s="47" t="s">
        <v>192</v>
      </c>
      <c r="G346" s="51" t="s">
        <v>1362</v>
      </c>
      <c r="H346" s="49" t="s">
        <v>14</v>
      </c>
      <c r="I346" s="50" t="str">
        <f t="shared" si="16"/>
        <v>25</v>
      </c>
      <c r="J346" s="47" t="s">
        <v>193</v>
      </c>
      <c r="K346" s="51" t="s">
        <v>1022</v>
      </c>
      <c r="L346" s="57" t="s">
        <v>13</v>
      </c>
      <c r="M346" s="50" t="str">
        <f t="shared" si="17"/>
        <v/>
      </c>
      <c r="N346" s="47"/>
      <c r="O346" s="51" t="s">
        <v>1353</v>
      </c>
      <c r="P346" s="50"/>
    </row>
    <row r="347" spans="1:16" s="52" customFormat="1" ht="18.75" customHeight="1" x14ac:dyDescent="0.2">
      <c r="A347" s="7" t="str">
        <f>IF('Příloha č. 1. '!A347=0,"",'Příloha č. 1. '!A347)</f>
        <v>Litoměřice</v>
      </c>
      <c r="B347" s="7" t="str">
        <f>IF('Příloha č. 1. '!B347=0,"",'Příloha č. 1. '!B347)</f>
        <v>Hoštka</v>
      </c>
      <c r="C347" s="7" t="str">
        <f>'Příloha č. 1. '!C347</f>
        <v>Velešice u Hoštky</v>
      </c>
      <c r="D347" s="45" t="str">
        <f>'Příloha č. 1. '!P347</f>
        <v>IV</v>
      </c>
      <c r="E347" s="46" t="str">
        <f t="shared" si="15"/>
        <v>20</v>
      </c>
      <c r="F347" s="47" t="s">
        <v>193</v>
      </c>
      <c r="G347" s="51" t="s">
        <v>1022</v>
      </c>
      <c r="H347" s="49" t="s">
        <v>13</v>
      </c>
      <c r="I347" s="50" t="str">
        <f t="shared" si="16"/>
        <v>25</v>
      </c>
      <c r="J347" s="47" t="s">
        <v>192</v>
      </c>
      <c r="K347" s="51" t="s">
        <v>1362</v>
      </c>
      <c r="L347" s="57" t="s">
        <v>14</v>
      </c>
      <c r="M347" s="50" t="str">
        <f t="shared" si="17"/>
        <v/>
      </c>
      <c r="N347" s="47"/>
      <c r="O347" s="51" t="s">
        <v>1353</v>
      </c>
      <c r="P347" s="50"/>
    </row>
    <row r="348" spans="1:16" s="52" customFormat="1" ht="18.75" customHeight="1" x14ac:dyDescent="0.2">
      <c r="A348" s="7" t="str">
        <f>IF('Příloha č. 1. '!A348=0,"",'Příloha č. 1. '!A348)</f>
        <v>Litoměřice</v>
      </c>
      <c r="B348" s="7" t="str">
        <f>IF('Příloha č. 1. '!B348=0,"",'Příloha č. 1. '!B348)</f>
        <v>Hrobce</v>
      </c>
      <c r="C348" s="7" t="str">
        <f>'Příloha č. 1. '!C348</f>
        <v>Hrobce</v>
      </c>
      <c r="D348" s="45" t="str">
        <f>'Příloha č. 1. '!P348</f>
        <v>III B</v>
      </c>
      <c r="E348" s="46" t="str">
        <f t="shared" si="15"/>
        <v>15</v>
      </c>
      <c r="F348" s="47" t="s">
        <v>193</v>
      </c>
      <c r="G348" s="51" t="s">
        <v>1002</v>
      </c>
      <c r="H348" s="49" t="s">
        <v>13</v>
      </c>
      <c r="I348" s="50" t="str">
        <f t="shared" si="16"/>
        <v>20</v>
      </c>
      <c r="J348" s="47" t="s">
        <v>192</v>
      </c>
      <c r="K348" s="51" t="s">
        <v>888</v>
      </c>
      <c r="L348" s="57" t="s">
        <v>233</v>
      </c>
      <c r="M348" s="50" t="str">
        <f t="shared" si="17"/>
        <v>20</v>
      </c>
      <c r="N348" s="47" t="s">
        <v>192</v>
      </c>
      <c r="O348" s="51" t="s">
        <v>1002</v>
      </c>
      <c r="P348" s="50" t="s">
        <v>14</v>
      </c>
    </row>
    <row r="349" spans="1:16" s="52" customFormat="1" ht="18.75" customHeight="1" x14ac:dyDescent="0.2">
      <c r="A349" s="7" t="str">
        <f>IF('Příloha č. 1. '!A349=0,"",'Příloha č. 1. '!A349)</f>
        <v>Litoměřice</v>
      </c>
      <c r="B349" s="7" t="str">
        <f>IF('Příloha č. 1. '!B349=0,"",'Příloha č. 1. '!B349)</f>
        <v>Hrobce</v>
      </c>
      <c r="C349" s="7" t="str">
        <f>'Příloha č. 1. '!C349</f>
        <v>Rohatce</v>
      </c>
      <c r="D349" s="45" t="str">
        <f>'Příloha č. 1. '!P349</f>
        <v>III B</v>
      </c>
      <c r="E349" s="46" t="str">
        <f t="shared" si="15"/>
        <v>15</v>
      </c>
      <c r="F349" s="47" t="s">
        <v>193</v>
      </c>
      <c r="G349" s="51" t="s">
        <v>1002</v>
      </c>
      <c r="H349" s="49" t="s">
        <v>13</v>
      </c>
      <c r="I349" s="50" t="str">
        <f t="shared" si="16"/>
        <v>20</v>
      </c>
      <c r="J349" s="47" t="s">
        <v>192</v>
      </c>
      <c r="K349" s="51" t="s">
        <v>888</v>
      </c>
      <c r="L349" s="57" t="s">
        <v>233</v>
      </c>
      <c r="M349" s="50" t="str">
        <f t="shared" si="17"/>
        <v>20</v>
      </c>
      <c r="N349" s="47" t="s">
        <v>192</v>
      </c>
      <c r="O349" s="51" t="s">
        <v>846</v>
      </c>
      <c r="P349" s="50" t="s">
        <v>14</v>
      </c>
    </row>
    <row r="350" spans="1:16" s="52" customFormat="1" ht="18.75" customHeight="1" x14ac:dyDescent="0.2">
      <c r="A350" s="7" t="str">
        <f>IF('Příloha č. 1. '!A350=0,"",'Příloha č. 1. '!A350)</f>
        <v>Litoměřice</v>
      </c>
      <c r="B350" s="7" t="str">
        <f>IF('Příloha č. 1. '!B350=0,"",'Příloha č. 1. '!B350)</f>
        <v>Chodouny</v>
      </c>
      <c r="C350" s="7" t="str">
        <f>'Příloha č. 1. '!C350</f>
        <v>Chodouny</v>
      </c>
      <c r="D350" s="45" t="str">
        <f>'Příloha č. 1. '!P350</f>
        <v>III B</v>
      </c>
      <c r="E350" s="46" t="str">
        <f t="shared" si="15"/>
        <v>15</v>
      </c>
      <c r="F350" s="47" t="s">
        <v>193</v>
      </c>
      <c r="G350" s="51" t="s">
        <v>1002</v>
      </c>
      <c r="H350" s="49" t="s">
        <v>13</v>
      </c>
      <c r="I350" s="50" t="str">
        <f t="shared" si="16"/>
        <v>20</v>
      </c>
      <c r="J350" s="47" t="s">
        <v>192</v>
      </c>
      <c r="K350" s="51" t="s">
        <v>986</v>
      </c>
      <c r="L350" s="50" t="s">
        <v>14</v>
      </c>
      <c r="M350" s="50" t="str">
        <f t="shared" si="17"/>
        <v>20</v>
      </c>
      <c r="N350" s="47" t="s">
        <v>192</v>
      </c>
      <c r="O350" s="51" t="s">
        <v>1361</v>
      </c>
      <c r="P350" s="50" t="s">
        <v>14</v>
      </c>
    </row>
    <row r="351" spans="1:16" s="52" customFormat="1" ht="18.75" customHeight="1" x14ac:dyDescent="0.2">
      <c r="A351" s="7" t="str">
        <f>IF('Příloha č. 1. '!A351=0,"",'Příloha č. 1. '!A351)</f>
        <v>Litoměřice</v>
      </c>
      <c r="B351" s="7" t="str">
        <f>IF('Příloha č. 1. '!B351=0,"",'Příloha č. 1. '!B351)</f>
        <v>Chodouny</v>
      </c>
      <c r="C351" s="7" t="str">
        <f>'Příloha č. 1. '!C351</f>
        <v>Lounky</v>
      </c>
      <c r="D351" s="45" t="str">
        <f>'Příloha č. 1. '!P351</f>
        <v>III A</v>
      </c>
      <c r="E351" s="46" t="str">
        <f t="shared" si="15"/>
        <v>15</v>
      </c>
      <c r="F351" s="47" t="s">
        <v>193</v>
      </c>
      <c r="G351" s="51" t="s">
        <v>1002</v>
      </c>
      <c r="H351" s="49" t="s">
        <v>829</v>
      </c>
      <c r="I351" s="50" t="str">
        <f t="shared" si="16"/>
        <v>15</v>
      </c>
      <c r="J351" s="47" t="s">
        <v>192</v>
      </c>
      <c r="K351" s="51" t="s">
        <v>986</v>
      </c>
      <c r="L351" s="57" t="s">
        <v>14</v>
      </c>
      <c r="M351" s="50" t="str">
        <f t="shared" si="17"/>
        <v>20</v>
      </c>
      <c r="N351" s="47" t="s">
        <v>830</v>
      </c>
      <c r="O351" s="51" t="s">
        <v>840</v>
      </c>
      <c r="P351" s="50" t="s">
        <v>13</v>
      </c>
    </row>
    <row r="352" spans="1:16" s="52" customFormat="1" ht="18.75" customHeight="1" x14ac:dyDescent="0.2">
      <c r="A352" s="7" t="str">
        <f>IF('Příloha č. 1. '!A352=0,"",'Příloha č. 1. '!A352)</f>
        <v>Litoměřice</v>
      </c>
      <c r="B352" s="7" t="str">
        <f>IF('Příloha č. 1. '!B352=0,"",'Příloha č. 1. '!B352)</f>
        <v>Chodovlice</v>
      </c>
      <c r="C352" s="7" t="str">
        <f>'Příloha č. 1. '!C352</f>
        <v>Chodovlice</v>
      </c>
      <c r="D352" s="45" t="str">
        <f>'Příloha č. 1. '!P352</f>
        <v>IV</v>
      </c>
      <c r="E352" s="46" t="str">
        <f t="shared" si="15"/>
        <v>20</v>
      </c>
      <c r="F352" s="47" t="s">
        <v>193</v>
      </c>
      <c r="G352" s="51" t="s">
        <v>836</v>
      </c>
      <c r="H352" s="49" t="s">
        <v>829</v>
      </c>
      <c r="I352" s="50" t="str">
        <f t="shared" si="16"/>
        <v>25</v>
      </c>
      <c r="J352" s="47" t="s">
        <v>192</v>
      </c>
      <c r="K352" s="51" t="s">
        <v>1041</v>
      </c>
      <c r="L352" s="57" t="s">
        <v>14</v>
      </c>
      <c r="M352" s="50" t="str">
        <f t="shared" si="17"/>
        <v/>
      </c>
      <c r="N352" s="47"/>
      <c r="O352" s="51" t="s">
        <v>1353</v>
      </c>
      <c r="P352" s="50"/>
    </row>
    <row r="353" spans="1:16" s="52" customFormat="1" ht="18.75" customHeight="1" x14ac:dyDescent="0.2">
      <c r="A353" s="7" t="str">
        <f>IF('Příloha č. 1. '!A353=0,"",'Příloha č. 1. '!A353)</f>
        <v>Litoměřice</v>
      </c>
      <c r="B353" s="7" t="str">
        <f>IF('Příloha č. 1. '!B353=0,"",'Příloha č. 1. '!B353)</f>
        <v>Chotěšov</v>
      </c>
      <c r="C353" s="7" t="str">
        <f>'Příloha č. 1. '!C353</f>
        <v>Chotěšov u Vrbičan</v>
      </c>
      <c r="D353" s="45" t="str">
        <f>'Příloha č. 1. '!P353</f>
        <v>III B</v>
      </c>
      <c r="E353" s="46" t="str">
        <f t="shared" si="15"/>
        <v>15</v>
      </c>
      <c r="F353" s="47" t="s">
        <v>193</v>
      </c>
      <c r="G353" s="51" t="s">
        <v>836</v>
      </c>
      <c r="H353" s="49" t="s">
        <v>13</v>
      </c>
      <c r="I353" s="50" t="str">
        <f t="shared" si="16"/>
        <v>20</v>
      </c>
      <c r="J353" s="47" t="s">
        <v>192</v>
      </c>
      <c r="K353" s="51" t="s">
        <v>846</v>
      </c>
      <c r="L353" s="50" t="s">
        <v>14</v>
      </c>
      <c r="M353" s="50" t="str">
        <f t="shared" si="17"/>
        <v>20</v>
      </c>
      <c r="N353" s="47" t="s">
        <v>192</v>
      </c>
      <c r="O353" s="51" t="s">
        <v>850</v>
      </c>
      <c r="P353" s="50" t="s">
        <v>14</v>
      </c>
    </row>
    <row r="354" spans="1:16" s="52" customFormat="1" ht="18.75" customHeight="1" x14ac:dyDescent="0.2">
      <c r="A354" s="7" t="str">
        <f>IF('Příloha č. 1. '!A354=0,"",'Příloha č. 1. '!A354)</f>
        <v>Litoměřice</v>
      </c>
      <c r="B354" s="7" t="str">
        <f>IF('Příloha č. 1. '!B354=0,"",'Příloha č. 1. '!B354)</f>
        <v>Chotiměř</v>
      </c>
      <c r="C354" s="7" t="str">
        <f>'Příloha č. 1. '!C354</f>
        <v>Chotiměř</v>
      </c>
      <c r="D354" s="45" t="str">
        <f>'Příloha č. 1. '!P354</f>
        <v>III B</v>
      </c>
      <c r="E354" s="46" t="str">
        <f t="shared" si="15"/>
        <v>15</v>
      </c>
      <c r="F354" s="47" t="s">
        <v>193</v>
      </c>
      <c r="G354" s="51" t="s">
        <v>836</v>
      </c>
      <c r="H354" s="49" t="s">
        <v>13</v>
      </c>
      <c r="I354" s="50" t="str">
        <f t="shared" si="16"/>
        <v>20</v>
      </c>
      <c r="J354" s="47" t="s">
        <v>192</v>
      </c>
      <c r="K354" s="51" t="s">
        <v>895</v>
      </c>
      <c r="L354" s="57" t="s">
        <v>14</v>
      </c>
      <c r="M354" s="50" t="str">
        <f t="shared" si="17"/>
        <v>20</v>
      </c>
      <c r="N354" s="47" t="s">
        <v>192</v>
      </c>
      <c r="O354" s="51" t="s">
        <v>992</v>
      </c>
      <c r="P354" s="50" t="s">
        <v>14</v>
      </c>
    </row>
    <row r="355" spans="1:16" s="52" customFormat="1" ht="18.75" customHeight="1" x14ac:dyDescent="0.2">
      <c r="A355" s="7" t="str">
        <f>IF('Příloha č. 1. '!A355=0,"",'Příloha č. 1. '!A355)</f>
        <v>Litoměřice</v>
      </c>
      <c r="B355" s="7" t="str">
        <f>IF('Příloha č. 1. '!B355=0,"",'Příloha č. 1. '!B355)</f>
        <v>Chotiněves</v>
      </c>
      <c r="C355" s="7" t="str">
        <f>'Příloha č. 1. '!C355</f>
        <v>Chotiněves</v>
      </c>
      <c r="D355" s="45" t="str">
        <f>'Příloha č. 1. '!P355</f>
        <v>IV</v>
      </c>
      <c r="E355" s="46" t="str">
        <f t="shared" si="15"/>
        <v>20</v>
      </c>
      <c r="F355" s="47" t="s">
        <v>193</v>
      </c>
      <c r="G355" s="51" t="s">
        <v>695</v>
      </c>
      <c r="H355" s="49" t="s">
        <v>13</v>
      </c>
      <c r="I355" s="50" t="str">
        <f t="shared" si="16"/>
        <v>25</v>
      </c>
      <c r="J355" s="47" t="s">
        <v>192</v>
      </c>
      <c r="K355" s="51" t="s">
        <v>896</v>
      </c>
      <c r="L355" s="57" t="s">
        <v>233</v>
      </c>
      <c r="M355" s="50" t="str">
        <f t="shared" si="17"/>
        <v/>
      </c>
      <c r="N355" s="47"/>
      <c r="O355" s="51" t="s">
        <v>1353</v>
      </c>
      <c r="P355" s="50"/>
    </row>
    <row r="356" spans="1:16" s="52" customFormat="1" ht="18.75" customHeight="1" x14ac:dyDescent="0.2">
      <c r="A356" s="7" t="str">
        <f>IF('Příloha č. 1. '!A356=0,"",'Příloha č. 1. '!A356)</f>
        <v>Litoměřice</v>
      </c>
      <c r="B356" s="7" t="str">
        <f>IF('Příloha č. 1. '!B356=0,"",'Příloha č. 1. '!B356)</f>
        <v>Chotiněves</v>
      </c>
      <c r="C356" s="7" t="str">
        <f>'Příloha č. 1. '!C356</f>
        <v>Jištěrpy</v>
      </c>
      <c r="D356" s="45" t="str">
        <f>'Příloha č. 1. '!P356</f>
        <v>IV</v>
      </c>
      <c r="E356" s="46" t="str">
        <f t="shared" si="15"/>
        <v>20</v>
      </c>
      <c r="F356" s="47" t="s">
        <v>193</v>
      </c>
      <c r="G356" s="51" t="s">
        <v>695</v>
      </c>
      <c r="H356" s="49" t="s">
        <v>829</v>
      </c>
      <c r="I356" s="50" t="str">
        <f t="shared" si="16"/>
        <v>25</v>
      </c>
      <c r="J356" s="47" t="s">
        <v>192</v>
      </c>
      <c r="K356" s="51" t="s">
        <v>896</v>
      </c>
      <c r="L356" s="57" t="s">
        <v>233</v>
      </c>
      <c r="M356" s="50" t="str">
        <f t="shared" si="17"/>
        <v/>
      </c>
      <c r="N356" s="47"/>
      <c r="O356" s="51" t="s">
        <v>1353</v>
      </c>
      <c r="P356" s="50"/>
    </row>
    <row r="357" spans="1:16" s="52" customFormat="1" ht="18.75" customHeight="1" x14ac:dyDescent="0.2">
      <c r="A357" s="7" t="str">
        <f>IF('Příloha č. 1. '!A357=0,"",'Příloha č. 1. '!A357)</f>
        <v>Litoměřice</v>
      </c>
      <c r="B357" s="7" t="str">
        <f>IF('Příloha č. 1. '!B357=0,"",'Příloha č. 1. '!B357)</f>
        <v>Chudoslavice</v>
      </c>
      <c r="C357" s="7" t="str">
        <f>'Příloha č. 1. '!C357</f>
        <v>Chudoslavice</v>
      </c>
      <c r="D357" s="45" t="str">
        <f>'Příloha č. 1. '!P357</f>
        <v>IV</v>
      </c>
      <c r="E357" s="46" t="str">
        <f t="shared" si="15"/>
        <v>20</v>
      </c>
      <c r="F357" s="47" t="s">
        <v>830</v>
      </c>
      <c r="G357" s="51" t="s">
        <v>840</v>
      </c>
      <c r="H357" s="49" t="s">
        <v>13</v>
      </c>
      <c r="I357" s="50" t="str">
        <f t="shared" si="16"/>
        <v>25</v>
      </c>
      <c r="J357" s="47" t="s">
        <v>192</v>
      </c>
      <c r="K357" s="51" t="s">
        <v>898</v>
      </c>
      <c r="L357" s="50" t="s">
        <v>233</v>
      </c>
      <c r="M357" s="50" t="str">
        <f t="shared" si="17"/>
        <v/>
      </c>
      <c r="N357" s="47"/>
      <c r="O357" s="51" t="s">
        <v>1353</v>
      </c>
      <c r="P357" s="50"/>
    </row>
    <row r="358" spans="1:16" s="52" customFormat="1" ht="18.75" customHeight="1" x14ac:dyDescent="0.2">
      <c r="A358" s="7" t="str">
        <f>IF('Příloha č. 1. '!A358=0,"",'Příloha č. 1. '!A358)</f>
        <v>Litoměřice</v>
      </c>
      <c r="B358" s="7" t="str">
        <f>IF('Příloha č. 1. '!B358=0,"",'Příloha č. 1. '!B358)</f>
        <v>Jenčice</v>
      </c>
      <c r="C358" s="7" t="str">
        <f>'Příloha č. 1. '!C358</f>
        <v>Jenčice</v>
      </c>
      <c r="D358" s="45" t="str">
        <f>'Příloha č. 1. '!P358</f>
        <v>III B</v>
      </c>
      <c r="E358" s="46" t="str">
        <f t="shared" si="15"/>
        <v>15</v>
      </c>
      <c r="F358" s="47" t="s">
        <v>193</v>
      </c>
      <c r="G358" s="51" t="s">
        <v>836</v>
      </c>
      <c r="H358" s="49" t="s">
        <v>13</v>
      </c>
      <c r="I358" s="50" t="str">
        <f t="shared" si="16"/>
        <v>20</v>
      </c>
      <c r="J358" s="47" t="s">
        <v>192</v>
      </c>
      <c r="K358" s="51" t="s">
        <v>1041</v>
      </c>
      <c r="L358" s="50" t="s">
        <v>14</v>
      </c>
      <c r="M358" s="50" t="str">
        <f t="shared" si="17"/>
        <v>20</v>
      </c>
      <c r="N358" s="47" t="s">
        <v>830</v>
      </c>
      <c r="O358" s="51" t="s">
        <v>840</v>
      </c>
      <c r="P358" s="50" t="s">
        <v>13</v>
      </c>
    </row>
    <row r="359" spans="1:16" s="52" customFormat="1" ht="18.75" customHeight="1" x14ac:dyDescent="0.2">
      <c r="A359" s="7" t="str">
        <f>IF('Příloha č. 1. '!A359=0,"",'Příloha č. 1. '!A359)</f>
        <v>Litoměřice</v>
      </c>
      <c r="B359" s="7" t="str">
        <f>IF('Příloha č. 1. '!B359=0,"",'Příloha č. 1. '!B359)</f>
        <v>Kamýk</v>
      </c>
      <c r="C359" s="7" t="str">
        <f>'Příloha č. 1. '!C359</f>
        <v>Kamýk u Litoměřic</v>
      </c>
      <c r="D359" s="45" t="str">
        <f>'Příloha č. 1. '!P359</f>
        <v>IV</v>
      </c>
      <c r="E359" s="46" t="str">
        <f t="shared" si="15"/>
        <v>20</v>
      </c>
      <c r="F359" s="47" t="s">
        <v>830</v>
      </c>
      <c r="G359" s="51" t="s">
        <v>840</v>
      </c>
      <c r="H359" s="49" t="s">
        <v>13</v>
      </c>
      <c r="I359" s="50" t="str">
        <f t="shared" si="16"/>
        <v>25</v>
      </c>
      <c r="J359" s="47" t="s">
        <v>192</v>
      </c>
      <c r="K359" s="51" t="s">
        <v>1089</v>
      </c>
      <c r="L359" s="50" t="s">
        <v>233</v>
      </c>
      <c r="M359" s="50" t="str">
        <f t="shared" si="17"/>
        <v/>
      </c>
      <c r="N359" s="47"/>
      <c r="O359" s="51" t="s">
        <v>1353</v>
      </c>
      <c r="P359" s="50"/>
    </row>
    <row r="360" spans="1:16" s="52" customFormat="1" ht="18.75" customHeight="1" x14ac:dyDescent="0.2">
      <c r="A360" s="7" t="str">
        <f>IF('Příloha č. 1. '!A360=0,"",'Příloha č. 1. '!A360)</f>
        <v>Litoměřice</v>
      </c>
      <c r="B360" s="7" t="str">
        <f>IF('Příloha č. 1. '!B360=0,"",'Příloha č. 1. '!B360)</f>
        <v>Keblice</v>
      </c>
      <c r="C360" s="7" t="str">
        <f>'Příloha č. 1. '!C360</f>
        <v>Keblice</v>
      </c>
      <c r="D360" s="45" t="str">
        <f>'Příloha č. 1. '!P360</f>
        <v>III B</v>
      </c>
      <c r="E360" s="46" t="str">
        <f t="shared" si="15"/>
        <v>15</v>
      </c>
      <c r="F360" s="47" t="s">
        <v>193</v>
      </c>
      <c r="G360" s="51" t="s">
        <v>836</v>
      </c>
      <c r="H360" s="49" t="s">
        <v>13</v>
      </c>
      <c r="I360" s="50" t="str">
        <f t="shared" si="16"/>
        <v>20</v>
      </c>
      <c r="J360" s="47" t="s">
        <v>830</v>
      </c>
      <c r="K360" s="51" t="s">
        <v>840</v>
      </c>
      <c r="L360" s="50"/>
      <c r="M360" s="50" t="str">
        <f t="shared" si="17"/>
        <v>20</v>
      </c>
      <c r="N360" s="47" t="s">
        <v>192</v>
      </c>
      <c r="O360" s="51" t="s">
        <v>1033</v>
      </c>
      <c r="P360" s="50"/>
    </row>
    <row r="361" spans="1:16" s="52" customFormat="1" ht="18.75" customHeight="1" x14ac:dyDescent="0.2">
      <c r="A361" s="7" t="str">
        <f>IF('Příloha č. 1. '!A361=0,"",'Příloha č. 1. '!A361)</f>
        <v>Litoměřice</v>
      </c>
      <c r="B361" s="7" t="str">
        <f>IF('Příloha č. 1. '!B361=0,"",'Příloha č. 1. '!B361)</f>
        <v>Klapý</v>
      </c>
      <c r="C361" s="7" t="str">
        <f>'Příloha č. 1. '!C361</f>
        <v>Klapý</v>
      </c>
      <c r="D361" s="45" t="str">
        <f>'Příloha č. 1. '!P361</f>
        <v>III B</v>
      </c>
      <c r="E361" s="46" t="str">
        <f t="shared" si="15"/>
        <v>15</v>
      </c>
      <c r="F361" s="47" t="s">
        <v>192</v>
      </c>
      <c r="G361" s="51" t="s">
        <v>903</v>
      </c>
      <c r="H361" s="49" t="s">
        <v>14</v>
      </c>
      <c r="I361" s="50" t="str">
        <f t="shared" si="16"/>
        <v>20</v>
      </c>
      <c r="J361" s="47" t="s">
        <v>193</v>
      </c>
      <c r="K361" s="51" t="s">
        <v>836</v>
      </c>
      <c r="L361" s="50" t="s">
        <v>13</v>
      </c>
      <c r="M361" s="50" t="str">
        <f t="shared" si="17"/>
        <v>20</v>
      </c>
      <c r="N361" s="47" t="s">
        <v>192</v>
      </c>
      <c r="O361" s="51" t="s">
        <v>1041</v>
      </c>
      <c r="P361" s="50" t="s">
        <v>14</v>
      </c>
    </row>
    <row r="362" spans="1:16" s="52" customFormat="1" ht="18.75" customHeight="1" x14ac:dyDescent="0.2">
      <c r="A362" s="7" t="str">
        <f>IF('Příloha č. 1. '!A362=0,"",'Příloha č. 1. '!A362)</f>
        <v>Litoměřice</v>
      </c>
      <c r="B362" s="7" t="str">
        <f>IF('Příloha č. 1. '!B362=0,"",'Příloha č. 1. '!B362)</f>
        <v>Kleneč</v>
      </c>
      <c r="C362" s="7" t="str">
        <f>'Příloha č. 1. '!C362</f>
        <v>Kleneč</v>
      </c>
      <c r="D362" s="45" t="str">
        <f>'Příloha č. 1. '!P362</f>
        <v>III B</v>
      </c>
      <c r="E362" s="46" t="str">
        <f t="shared" si="15"/>
        <v>15</v>
      </c>
      <c r="F362" s="47" t="s">
        <v>193</v>
      </c>
      <c r="G362" s="51" t="s">
        <v>1002</v>
      </c>
      <c r="H362" s="49" t="s">
        <v>13</v>
      </c>
      <c r="I362" s="50" t="str">
        <f t="shared" si="16"/>
        <v>20</v>
      </c>
      <c r="J362" s="47" t="s">
        <v>192</v>
      </c>
      <c r="K362" s="51" t="s">
        <v>1002</v>
      </c>
      <c r="L362" s="50" t="s">
        <v>14</v>
      </c>
      <c r="M362" s="50" t="str">
        <f t="shared" si="17"/>
        <v>20</v>
      </c>
      <c r="N362" s="47" t="s">
        <v>193</v>
      </c>
      <c r="O362" s="51" t="s">
        <v>1022</v>
      </c>
      <c r="P362" s="50" t="s">
        <v>13</v>
      </c>
    </row>
    <row r="363" spans="1:16" s="52" customFormat="1" ht="18.75" customHeight="1" x14ac:dyDescent="0.2">
      <c r="A363" s="7" t="str">
        <f>IF('Příloha č. 1. '!A363=0,"",'Příloha č. 1. '!A363)</f>
        <v>Litoměřice</v>
      </c>
      <c r="B363" s="7" t="str">
        <f>IF('Příloha č. 1. '!B363=0,"",'Příloha č. 1. '!B363)</f>
        <v>Kostomlaty pod Řípem</v>
      </c>
      <c r="C363" s="7" t="str">
        <f>'Příloha č. 1. '!C363</f>
        <v>Kostomlaty pod Řípem</v>
      </c>
      <c r="D363" s="45" t="str">
        <f>'Příloha č. 1. '!P363</f>
        <v>III B</v>
      </c>
      <c r="E363" s="46" t="str">
        <f t="shared" si="15"/>
        <v>15</v>
      </c>
      <c r="F363" s="47" t="s">
        <v>193</v>
      </c>
      <c r="G363" s="51" t="s">
        <v>1002</v>
      </c>
      <c r="H363" s="49" t="s">
        <v>13</v>
      </c>
      <c r="I363" s="50" t="str">
        <f t="shared" si="16"/>
        <v>20</v>
      </c>
      <c r="J363" s="47" t="s">
        <v>192</v>
      </c>
      <c r="K363" s="51" t="s">
        <v>905</v>
      </c>
      <c r="L363" s="50" t="s">
        <v>233</v>
      </c>
      <c r="M363" s="50" t="str">
        <f t="shared" si="17"/>
        <v>20</v>
      </c>
      <c r="N363" s="47" t="s">
        <v>192</v>
      </c>
      <c r="O363" s="51" t="s">
        <v>882</v>
      </c>
      <c r="P363" s="50" t="s">
        <v>14</v>
      </c>
    </row>
    <row r="364" spans="1:16" s="52" customFormat="1" ht="18.75" customHeight="1" x14ac:dyDescent="0.2">
      <c r="A364" s="7" t="str">
        <f>IF('Příloha č. 1. '!A364=0,"",'Příloha č. 1. '!A364)</f>
        <v>Litoměřice</v>
      </c>
      <c r="B364" s="7" t="str">
        <f>IF('Příloha č. 1. '!B364=0,"",'Příloha č. 1. '!B364)</f>
        <v>Krabčice</v>
      </c>
      <c r="C364" s="7" t="str">
        <f>'Příloha č. 1. '!C364</f>
        <v>Krabčice u Roudnice nad Labem</v>
      </c>
      <c r="D364" s="45" t="str">
        <f>'Příloha č. 1. '!P364</f>
        <v>III A</v>
      </c>
      <c r="E364" s="46" t="str">
        <f t="shared" si="15"/>
        <v>15</v>
      </c>
      <c r="F364" s="47" t="s">
        <v>193</v>
      </c>
      <c r="G364" s="51" t="s">
        <v>1002</v>
      </c>
      <c r="H364" s="49" t="s">
        <v>13</v>
      </c>
      <c r="I364" s="50" t="str">
        <f t="shared" si="16"/>
        <v>15</v>
      </c>
      <c r="J364" s="47" t="s">
        <v>192</v>
      </c>
      <c r="K364" s="51" t="s">
        <v>1371</v>
      </c>
      <c r="L364" s="50" t="s">
        <v>1111</v>
      </c>
      <c r="M364" s="50" t="str">
        <f t="shared" si="17"/>
        <v>20</v>
      </c>
      <c r="N364" s="47" t="s">
        <v>192</v>
      </c>
      <c r="O364" s="51" t="s">
        <v>1002</v>
      </c>
      <c r="P364" s="50" t="s">
        <v>14</v>
      </c>
    </row>
    <row r="365" spans="1:16" s="52" customFormat="1" ht="18.75" customHeight="1" x14ac:dyDescent="0.2">
      <c r="A365" s="7" t="str">
        <f>IF('Příloha č. 1. '!A365=0,"",'Příloha č. 1. '!A365)</f>
        <v>Litoměřice</v>
      </c>
      <c r="B365" s="7" t="str">
        <f>IF('Příloha č. 1. '!B365=0,"",'Příloha č. 1. '!B365)</f>
        <v>Krabčice</v>
      </c>
      <c r="C365" s="7" t="str">
        <f>'Příloha č. 1. '!C365</f>
        <v>Rovné pod Řípem</v>
      </c>
      <c r="D365" s="45" t="str">
        <f>'Příloha č. 1. '!P365</f>
        <v>III B</v>
      </c>
      <c r="E365" s="46" t="str">
        <f t="shared" si="15"/>
        <v>15</v>
      </c>
      <c r="F365" s="47" t="s">
        <v>193</v>
      </c>
      <c r="G365" s="51" t="s">
        <v>1002</v>
      </c>
      <c r="H365" s="49" t="s">
        <v>13</v>
      </c>
      <c r="I365" s="50" t="str">
        <f t="shared" si="16"/>
        <v>20</v>
      </c>
      <c r="J365" s="47" t="s">
        <v>192</v>
      </c>
      <c r="K365" s="51" t="s">
        <v>1371</v>
      </c>
      <c r="L365" s="57" t="s">
        <v>233</v>
      </c>
      <c r="M365" s="50" t="str">
        <f t="shared" si="17"/>
        <v>20</v>
      </c>
      <c r="N365" s="47" t="s">
        <v>192</v>
      </c>
      <c r="O365" s="51" t="s">
        <v>1002</v>
      </c>
      <c r="P365" s="50" t="s">
        <v>14</v>
      </c>
    </row>
    <row r="366" spans="1:16" s="52" customFormat="1" ht="18.75" customHeight="1" x14ac:dyDescent="0.2">
      <c r="A366" s="7" t="str">
        <f>IF('Příloha č. 1. '!A366=0,"",'Příloha č. 1. '!A366)</f>
        <v>Litoměřice</v>
      </c>
      <c r="B366" s="7" t="str">
        <f>IF('Příloha č. 1. '!B366=0,"",'Příloha č. 1. '!B366)</f>
        <v>Krabčice</v>
      </c>
      <c r="C366" s="7" t="str">
        <f>'Příloha č. 1. '!C366</f>
        <v>Vesce pod Řípem</v>
      </c>
      <c r="D366" s="45" t="str">
        <f>'Příloha č. 1. '!P366</f>
        <v>IV</v>
      </c>
      <c r="E366" s="46" t="str">
        <f t="shared" si="15"/>
        <v>20</v>
      </c>
      <c r="F366" s="47" t="s">
        <v>193</v>
      </c>
      <c r="G366" s="51" t="s">
        <v>1002</v>
      </c>
      <c r="H366" s="49" t="s">
        <v>13</v>
      </c>
      <c r="I366" s="50" t="str">
        <f t="shared" si="16"/>
        <v>25</v>
      </c>
      <c r="J366" s="47" t="s">
        <v>192</v>
      </c>
      <c r="K366" s="51" t="s">
        <v>1371</v>
      </c>
      <c r="L366" s="57" t="s">
        <v>233</v>
      </c>
      <c r="M366" s="50" t="str">
        <f t="shared" si="17"/>
        <v/>
      </c>
      <c r="N366" s="47"/>
      <c r="O366" s="51" t="s">
        <v>1353</v>
      </c>
      <c r="P366" s="50"/>
    </row>
    <row r="367" spans="1:16" s="52" customFormat="1" ht="18.75" customHeight="1" x14ac:dyDescent="0.2">
      <c r="A367" s="7" t="str">
        <f>IF('Příloha č. 1. '!A367=0,"",'Příloha č. 1. '!A367)</f>
        <v>Litoměřice</v>
      </c>
      <c r="B367" s="7" t="str">
        <f>IF('Příloha č. 1. '!B367=0,"",'Příloha č. 1. '!B367)</f>
        <v>Křesín</v>
      </c>
      <c r="C367" s="7" t="str">
        <f>'Příloha č. 1. '!C367</f>
        <v>Křesín</v>
      </c>
      <c r="D367" s="45" t="str">
        <f>'Příloha č. 1. '!P367</f>
        <v>III B</v>
      </c>
      <c r="E367" s="46" t="str">
        <f t="shared" si="15"/>
        <v>15</v>
      </c>
      <c r="F367" s="47" t="s">
        <v>192</v>
      </c>
      <c r="G367" s="51" t="s">
        <v>1159</v>
      </c>
      <c r="H367" s="49" t="s">
        <v>14</v>
      </c>
      <c r="I367" s="50" t="str">
        <f t="shared" si="16"/>
        <v>20</v>
      </c>
      <c r="J367" s="47" t="s">
        <v>192</v>
      </c>
      <c r="K367" s="51" t="s">
        <v>903</v>
      </c>
      <c r="L367" s="57" t="s">
        <v>14</v>
      </c>
      <c r="M367" s="50" t="str">
        <f t="shared" si="17"/>
        <v>20</v>
      </c>
      <c r="N367" s="47" t="s">
        <v>193</v>
      </c>
      <c r="O367" s="51" t="s">
        <v>1113</v>
      </c>
      <c r="P367" s="50" t="s">
        <v>13</v>
      </c>
    </row>
    <row r="368" spans="1:16" s="52" customFormat="1" ht="18.75" customHeight="1" x14ac:dyDescent="0.2">
      <c r="A368" s="7" t="str">
        <f>IF('Příloha č. 1. '!A368=0,"",'Příloha č. 1. '!A368)</f>
        <v>Litoměřice</v>
      </c>
      <c r="B368" s="7" t="str">
        <f>IF('Příloha č. 1. '!B368=0,"",'Příloha č. 1. '!B368)</f>
        <v>Křesín</v>
      </c>
      <c r="C368" s="7" t="str">
        <f>'Příloha č. 1. '!C368</f>
        <v>Levousy</v>
      </c>
      <c r="D368" s="45" t="str">
        <f>'Příloha č. 1. '!P368</f>
        <v>IV</v>
      </c>
      <c r="E368" s="46" t="str">
        <f t="shared" si="15"/>
        <v>20</v>
      </c>
      <c r="F368" s="47" t="s">
        <v>192</v>
      </c>
      <c r="G368" s="51" t="s">
        <v>1159</v>
      </c>
      <c r="H368" s="49" t="s">
        <v>14</v>
      </c>
      <c r="I368" s="50" t="str">
        <f t="shared" si="16"/>
        <v>25</v>
      </c>
      <c r="J368" s="47" t="s">
        <v>193</v>
      </c>
      <c r="K368" s="51" t="s">
        <v>836</v>
      </c>
      <c r="L368" s="50"/>
      <c r="M368" s="50" t="str">
        <f t="shared" si="17"/>
        <v/>
      </c>
      <c r="N368" s="47"/>
      <c r="O368" s="51" t="s">
        <v>1353</v>
      </c>
      <c r="P368" s="50"/>
    </row>
    <row r="369" spans="1:16" s="52" customFormat="1" ht="18.75" customHeight="1" x14ac:dyDescent="0.2">
      <c r="A369" s="7" t="str">
        <f>IF('Příloha č. 1. '!A369=0,"",'Příloha č. 1. '!A369)</f>
        <v>Litoměřice</v>
      </c>
      <c r="B369" s="7" t="str">
        <f>IF('Příloha č. 1. '!B369=0,"",'Příloha č. 1. '!B369)</f>
        <v>Křešice</v>
      </c>
      <c r="C369" s="7" t="str">
        <f>'Příloha č. 1. '!C369</f>
        <v>Křešice u Litoměřic</v>
      </c>
      <c r="D369" s="45" t="str">
        <f>'Příloha č. 1. '!P369</f>
        <v>III A</v>
      </c>
      <c r="E369" s="46" t="str">
        <f t="shared" si="15"/>
        <v>15</v>
      </c>
      <c r="F369" s="47" t="s">
        <v>830</v>
      </c>
      <c r="G369" s="51" t="s">
        <v>840</v>
      </c>
      <c r="H369" s="49" t="s">
        <v>13</v>
      </c>
      <c r="I369" s="50" t="str">
        <f t="shared" si="16"/>
        <v>15</v>
      </c>
      <c r="J369" s="47" t="s">
        <v>192</v>
      </c>
      <c r="K369" s="51" t="s">
        <v>912</v>
      </c>
      <c r="L369" s="50" t="s">
        <v>233</v>
      </c>
      <c r="M369" s="50" t="str">
        <f t="shared" si="17"/>
        <v>20</v>
      </c>
      <c r="N369" s="47" t="s">
        <v>192</v>
      </c>
      <c r="O369" s="51" t="s">
        <v>986</v>
      </c>
      <c r="P369" s="50" t="s">
        <v>14</v>
      </c>
    </row>
    <row r="370" spans="1:16" s="52" customFormat="1" ht="18.75" customHeight="1" x14ac:dyDescent="0.2">
      <c r="A370" s="7" t="str">
        <f>IF('Příloha č. 1. '!A370=0,"",'Příloha č. 1. '!A370)</f>
        <v>Litoměřice</v>
      </c>
      <c r="B370" s="7" t="str">
        <f>IF('Příloha č. 1. '!B370=0,"",'Příloha č. 1. '!B370)</f>
        <v>Křešice</v>
      </c>
      <c r="C370" s="7" t="str">
        <f>'Příloha č. 1. '!C370</f>
        <v>Nučnice</v>
      </c>
      <c r="D370" s="45" t="str">
        <f>'Příloha č. 1. '!P370</f>
        <v>IV</v>
      </c>
      <c r="E370" s="46" t="str">
        <f t="shared" si="15"/>
        <v>20</v>
      </c>
      <c r="F370" s="47" t="s">
        <v>830</v>
      </c>
      <c r="G370" s="51" t="s">
        <v>840</v>
      </c>
      <c r="H370" s="49" t="s">
        <v>13</v>
      </c>
      <c r="I370" s="50" t="str">
        <f t="shared" si="16"/>
        <v>25</v>
      </c>
      <c r="J370" s="47" t="s">
        <v>192</v>
      </c>
      <c r="K370" s="51" t="s">
        <v>912</v>
      </c>
      <c r="L370" s="50" t="s">
        <v>233</v>
      </c>
      <c r="M370" s="50" t="str">
        <f t="shared" si="17"/>
        <v/>
      </c>
      <c r="N370" s="47"/>
      <c r="O370" s="51" t="s">
        <v>1353</v>
      </c>
      <c r="P370" s="50"/>
    </row>
    <row r="371" spans="1:16" s="52" customFormat="1" ht="18.75" customHeight="1" x14ac:dyDescent="0.2">
      <c r="A371" s="7" t="str">
        <f>IF('Příloha č. 1. '!A371=0,"",'Příloha č. 1. '!A371)</f>
        <v>Litoměřice</v>
      </c>
      <c r="B371" s="7" t="str">
        <f>IF('Příloha č. 1. '!B371=0,"",'Příloha č. 1. '!B371)</f>
        <v>Křešice</v>
      </c>
      <c r="C371" s="7" t="str">
        <f>'Příloha č. 1. '!C371</f>
        <v>Sedlec u Litoměřic</v>
      </c>
      <c r="D371" s="45" t="str">
        <f>'Příloha č. 1. '!P371</f>
        <v>IV</v>
      </c>
      <c r="E371" s="46" t="str">
        <f t="shared" si="15"/>
        <v>20</v>
      </c>
      <c r="F371" s="47" t="s">
        <v>830</v>
      </c>
      <c r="G371" s="51" t="s">
        <v>840</v>
      </c>
      <c r="H371" s="49" t="s">
        <v>13</v>
      </c>
      <c r="I371" s="50" t="str">
        <f t="shared" si="16"/>
        <v>25</v>
      </c>
      <c r="J371" s="47" t="s">
        <v>192</v>
      </c>
      <c r="K371" s="51" t="s">
        <v>912</v>
      </c>
      <c r="L371" s="57" t="s">
        <v>233</v>
      </c>
      <c r="M371" s="50" t="str">
        <f t="shared" si="17"/>
        <v/>
      </c>
      <c r="N371" s="47"/>
      <c r="O371" s="51" t="s">
        <v>1353</v>
      </c>
      <c r="P371" s="50"/>
    </row>
    <row r="372" spans="1:16" s="52" customFormat="1" ht="18.75" customHeight="1" x14ac:dyDescent="0.2">
      <c r="A372" s="7" t="str">
        <f>IF('Příloha č. 1. '!A372=0,"",'Příloha č. 1. '!A372)</f>
        <v>Litoměřice</v>
      </c>
      <c r="B372" s="7" t="str">
        <f>IF('Příloha č. 1. '!B372=0,"",'Příloha č. 1. '!B372)</f>
        <v>Křešice</v>
      </c>
      <c r="C372" s="7" t="str">
        <f>'Příloha č. 1. '!C372</f>
        <v>Třeboutice</v>
      </c>
      <c r="D372" s="45" t="str">
        <f>'Příloha č. 1. '!P372</f>
        <v>IV</v>
      </c>
      <c r="E372" s="46" t="str">
        <f t="shared" si="15"/>
        <v>20</v>
      </c>
      <c r="F372" s="47" t="s">
        <v>830</v>
      </c>
      <c r="G372" s="51" t="s">
        <v>840</v>
      </c>
      <c r="H372" s="49" t="s">
        <v>13</v>
      </c>
      <c r="I372" s="50" t="str">
        <f t="shared" si="16"/>
        <v>25</v>
      </c>
      <c r="J372" s="47" t="s">
        <v>192</v>
      </c>
      <c r="K372" s="51" t="s">
        <v>912</v>
      </c>
      <c r="L372" s="50" t="s">
        <v>233</v>
      </c>
      <c r="M372" s="50" t="str">
        <f t="shared" si="17"/>
        <v/>
      </c>
      <c r="N372" s="47"/>
      <c r="O372" s="51" t="s">
        <v>1353</v>
      </c>
      <c r="P372" s="50"/>
    </row>
    <row r="373" spans="1:16" s="52" customFormat="1" ht="18.75" customHeight="1" x14ac:dyDescent="0.2">
      <c r="A373" s="7" t="str">
        <f>IF('Příloha č. 1. '!A373=0,"",'Příloha č. 1. '!A373)</f>
        <v>Litoměřice</v>
      </c>
      <c r="B373" s="7" t="str">
        <f>IF('Příloha č. 1. '!B373=0,"",'Příloha č. 1. '!B373)</f>
        <v>Křešice</v>
      </c>
      <c r="C373" s="7" t="str">
        <f>'Příloha č. 1. '!C373</f>
        <v>Zahořany u Litoměřic</v>
      </c>
      <c r="D373" s="45" t="str">
        <f>'Příloha č. 1. '!P373</f>
        <v>III B</v>
      </c>
      <c r="E373" s="46" t="str">
        <f t="shared" si="15"/>
        <v>15</v>
      </c>
      <c r="F373" s="47" t="s">
        <v>830</v>
      </c>
      <c r="G373" s="51" t="s">
        <v>840</v>
      </c>
      <c r="H373" s="49" t="s">
        <v>13</v>
      </c>
      <c r="I373" s="50" t="str">
        <f t="shared" si="16"/>
        <v>20</v>
      </c>
      <c r="J373" s="47" t="s">
        <v>192</v>
      </c>
      <c r="K373" s="51" t="s">
        <v>912</v>
      </c>
      <c r="L373" s="50" t="s">
        <v>233</v>
      </c>
      <c r="M373" s="50" t="str">
        <f t="shared" si="17"/>
        <v>20</v>
      </c>
      <c r="N373" s="47" t="s">
        <v>192</v>
      </c>
      <c r="O373" s="51" t="s">
        <v>986</v>
      </c>
      <c r="P373" s="50" t="s">
        <v>14</v>
      </c>
    </row>
    <row r="374" spans="1:16" s="52" customFormat="1" ht="18.75" customHeight="1" x14ac:dyDescent="0.2">
      <c r="A374" s="7" t="str">
        <f>IF('Příloha č. 1. '!A374=0,"",'Příloha č. 1. '!A374)</f>
        <v>Litoměřice</v>
      </c>
      <c r="B374" s="7" t="str">
        <f>IF('Příloha č. 1. '!B374=0,"",'Příloha č. 1. '!B374)</f>
        <v>Kyškovice</v>
      </c>
      <c r="C374" s="7" t="str">
        <f>'Příloha č. 1. '!C374</f>
        <v>Kyškovice</v>
      </c>
      <c r="D374" s="45" t="str">
        <f>'Příloha č. 1. '!P374</f>
        <v>III B</v>
      </c>
      <c r="E374" s="46" t="str">
        <f t="shared" si="15"/>
        <v>15</v>
      </c>
      <c r="F374" s="47" t="s">
        <v>193</v>
      </c>
      <c r="G374" s="51" t="s">
        <v>1002</v>
      </c>
      <c r="H374" s="49" t="s">
        <v>13</v>
      </c>
      <c r="I374" s="50" t="str">
        <f t="shared" si="16"/>
        <v>20</v>
      </c>
      <c r="J374" s="47" t="s">
        <v>192</v>
      </c>
      <c r="K374" s="51" t="s">
        <v>1361</v>
      </c>
      <c r="L374" s="57" t="s">
        <v>14</v>
      </c>
      <c r="M374" s="50" t="str">
        <f t="shared" si="17"/>
        <v>20</v>
      </c>
      <c r="N374" s="47" t="s">
        <v>193</v>
      </c>
      <c r="O374" s="51" t="s">
        <v>1022</v>
      </c>
      <c r="P374" s="50" t="s">
        <v>13</v>
      </c>
    </row>
    <row r="375" spans="1:16" s="52" customFormat="1" ht="18.75" customHeight="1" x14ac:dyDescent="0.2">
      <c r="A375" s="7" t="str">
        <f>IF('Příloha č. 1. '!A375=0,"",'Příloha č. 1. '!A375)</f>
        <v>Litoměřice</v>
      </c>
      <c r="B375" s="7" t="str">
        <f>IF('Příloha č. 1. '!B375=0,"",'Příloha č. 1. '!B375)</f>
        <v>Levín</v>
      </c>
      <c r="C375" s="7" t="str">
        <f>'Příloha č. 1. '!C375</f>
        <v>Dolní Vysoké II</v>
      </c>
      <c r="D375" s="45" t="str">
        <f>'Příloha č. 1. '!P375</f>
        <v>IV</v>
      </c>
      <c r="E375" s="46" t="str">
        <f t="shared" si="15"/>
        <v>20</v>
      </c>
      <c r="F375" s="47" t="s">
        <v>193</v>
      </c>
      <c r="G375" s="51" t="s">
        <v>695</v>
      </c>
      <c r="H375" s="49" t="s">
        <v>13</v>
      </c>
      <c r="I375" s="50" t="str">
        <f t="shared" si="16"/>
        <v>25</v>
      </c>
      <c r="J375" s="47" t="s">
        <v>192</v>
      </c>
      <c r="K375" s="51" t="s">
        <v>698</v>
      </c>
      <c r="L375" s="50" t="s">
        <v>14</v>
      </c>
      <c r="M375" s="50" t="str">
        <f t="shared" si="17"/>
        <v/>
      </c>
      <c r="N375" s="47"/>
      <c r="O375" s="51" t="s">
        <v>1353</v>
      </c>
      <c r="P375" s="50"/>
    </row>
    <row r="376" spans="1:16" s="52" customFormat="1" ht="18.75" customHeight="1" x14ac:dyDescent="0.2">
      <c r="A376" s="7" t="str">
        <f>IF('Příloha č. 1. '!A376=0,"",'Příloha č. 1. '!A376)</f>
        <v>Litoměřice</v>
      </c>
      <c r="B376" s="7" t="str">
        <f>IF('Příloha č. 1. '!B376=0,"",'Příloha č. 1. '!B376)</f>
        <v>Levín</v>
      </c>
      <c r="C376" s="7" t="str">
        <f>'Příloha č. 1. '!C376</f>
        <v>Levín u Litoměřic</v>
      </c>
      <c r="D376" s="45" t="str">
        <f>'Příloha č. 1. '!P376</f>
        <v>IV</v>
      </c>
      <c r="E376" s="46" t="str">
        <f t="shared" si="15"/>
        <v>20</v>
      </c>
      <c r="F376" s="47" t="s">
        <v>193</v>
      </c>
      <c r="G376" s="51" t="s">
        <v>695</v>
      </c>
      <c r="H376" s="49" t="s">
        <v>13</v>
      </c>
      <c r="I376" s="50" t="str">
        <f t="shared" si="16"/>
        <v>25</v>
      </c>
      <c r="J376" s="47" t="s">
        <v>192</v>
      </c>
      <c r="K376" s="51" t="s">
        <v>698</v>
      </c>
      <c r="L376" s="50" t="s">
        <v>14</v>
      </c>
      <c r="M376" s="50" t="str">
        <f t="shared" si="17"/>
        <v/>
      </c>
      <c r="N376" s="47"/>
      <c r="O376" s="51" t="s">
        <v>1353</v>
      </c>
      <c r="P376" s="50"/>
    </row>
    <row r="377" spans="1:16" s="52" customFormat="1" ht="18.75" customHeight="1" x14ac:dyDescent="0.2">
      <c r="A377" s="7" t="str">
        <f>IF('Příloha č. 1. '!A377=0,"",'Příloha č. 1. '!A377)</f>
        <v>Litoměřice</v>
      </c>
      <c r="B377" s="7" t="str">
        <f>IF('Příloha č. 1. '!B377=0,"",'Příloha č. 1. '!B377)</f>
        <v>Levín</v>
      </c>
      <c r="C377" s="7" t="str">
        <f>'Příloha č. 1. '!C377</f>
        <v>Muckov</v>
      </c>
      <c r="D377" s="45" t="str">
        <f>'Příloha č. 1. '!P377</f>
        <v>IV</v>
      </c>
      <c r="E377" s="46" t="str">
        <f t="shared" si="15"/>
        <v>20</v>
      </c>
      <c r="F377" s="47" t="s">
        <v>193</v>
      </c>
      <c r="G377" s="51" t="s">
        <v>695</v>
      </c>
      <c r="H377" s="49" t="s">
        <v>13</v>
      </c>
      <c r="I377" s="50" t="str">
        <f t="shared" si="16"/>
        <v>25</v>
      </c>
      <c r="J377" s="47" t="s">
        <v>192</v>
      </c>
      <c r="K377" s="51" t="s">
        <v>698</v>
      </c>
      <c r="L377" s="50" t="s">
        <v>14</v>
      </c>
      <c r="M377" s="50" t="str">
        <f t="shared" si="17"/>
        <v/>
      </c>
      <c r="N377" s="47"/>
      <c r="O377" s="51" t="s">
        <v>1353</v>
      </c>
      <c r="P377" s="50"/>
    </row>
    <row r="378" spans="1:16" s="52" customFormat="1" ht="18.75" customHeight="1" x14ac:dyDescent="0.2">
      <c r="A378" s="7" t="str">
        <f>IF('Příloha č. 1. '!A378=0,"",'Příloha č. 1. '!A378)</f>
        <v>Litoměřice</v>
      </c>
      <c r="B378" s="7" t="str">
        <f>IF('Příloha č. 1. '!B378=0,"",'Příloha č. 1. '!B378)</f>
        <v>Lhotka nad Labem</v>
      </c>
      <c r="C378" s="7" t="str">
        <f>'Příloha č. 1. '!C378</f>
        <v>Lhotka nad Labem</v>
      </c>
      <c r="D378" s="45" t="str">
        <f>'Příloha č. 1. '!P378</f>
        <v>III B</v>
      </c>
      <c r="E378" s="46" t="str">
        <f t="shared" si="15"/>
        <v>15</v>
      </c>
      <c r="F378" s="47" t="s">
        <v>193</v>
      </c>
      <c r="G378" s="51" t="s">
        <v>836</v>
      </c>
      <c r="H378" s="49" t="s">
        <v>13</v>
      </c>
      <c r="I378" s="50" t="str">
        <f t="shared" si="16"/>
        <v>20</v>
      </c>
      <c r="J378" s="47" t="s">
        <v>192</v>
      </c>
      <c r="K378" s="51" t="s">
        <v>992</v>
      </c>
      <c r="L378" s="57" t="s">
        <v>14</v>
      </c>
      <c r="M378" s="50" t="str">
        <f t="shared" si="17"/>
        <v>20</v>
      </c>
      <c r="N378" s="47" t="s">
        <v>830</v>
      </c>
      <c r="O378" s="51" t="s">
        <v>840</v>
      </c>
      <c r="P378" s="50" t="s">
        <v>13</v>
      </c>
    </row>
    <row r="379" spans="1:16" s="52" customFormat="1" ht="18.75" customHeight="1" x14ac:dyDescent="0.2">
      <c r="A379" s="7" t="str">
        <f>IF('Příloha č. 1. '!A379=0,"",'Příloha č. 1. '!A379)</f>
        <v>Litoměřice</v>
      </c>
      <c r="B379" s="7" t="str">
        <f>IF('Příloha č. 1. '!B379=0,"",'Příloha č. 1. '!B379)</f>
        <v>Liběšice</v>
      </c>
      <c r="C379" s="7" t="str">
        <f>'Příloha č. 1. '!C379</f>
        <v>Dolní Chobolice</v>
      </c>
      <c r="D379" s="45" t="str">
        <f>'Příloha č. 1. '!P379</f>
        <v>IV</v>
      </c>
      <c r="E379" s="46" t="str">
        <f t="shared" si="15"/>
        <v>20</v>
      </c>
      <c r="F379" s="47" t="s">
        <v>193</v>
      </c>
      <c r="G379" s="51" t="s">
        <v>695</v>
      </c>
      <c r="H379" s="49" t="s">
        <v>13</v>
      </c>
      <c r="I379" s="50" t="str">
        <f t="shared" si="16"/>
        <v>25</v>
      </c>
      <c r="J379" s="47" t="s">
        <v>192</v>
      </c>
      <c r="K379" s="51" t="s">
        <v>924</v>
      </c>
      <c r="L379" s="50" t="s">
        <v>14</v>
      </c>
      <c r="M379" s="50" t="str">
        <f t="shared" si="17"/>
        <v/>
      </c>
      <c r="N379" s="47"/>
      <c r="O379" s="51" t="s">
        <v>1353</v>
      </c>
      <c r="P379" s="50"/>
    </row>
    <row r="380" spans="1:16" s="52" customFormat="1" ht="18.75" customHeight="1" x14ac:dyDescent="0.2">
      <c r="A380" s="7" t="str">
        <f>IF('Příloha č. 1. '!A380=0,"",'Příloha č. 1. '!A380)</f>
        <v>Litoměřice</v>
      </c>
      <c r="B380" s="7" t="str">
        <f>IF('Příloha č. 1. '!B380=0,"",'Příloha č. 1. '!B380)</f>
        <v>Liběšice</v>
      </c>
      <c r="C380" s="7" t="str">
        <f>'Příloha č. 1. '!C380</f>
        <v>Horní Chobolice</v>
      </c>
      <c r="D380" s="45" t="str">
        <f>'Příloha č. 1. '!P380</f>
        <v>IV</v>
      </c>
      <c r="E380" s="46" t="str">
        <f t="shared" si="15"/>
        <v>20</v>
      </c>
      <c r="F380" s="47" t="s">
        <v>193</v>
      </c>
      <c r="G380" s="51" t="s">
        <v>695</v>
      </c>
      <c r="H380" s="49" t="s">
        <v>13</v>
      </c>
      <c r="I380" s="50" t="str">
        <f t="shared" si="16"/>
        <v>25</v>
      </c>
      <c r="J380" s="47" t="s">
        <v>192</v>
      </c>
      <c r="K380" s="51" t="s">
        <v>924</v>
      </c>
      <c r="L380" s="50" t="s">
        <v>14</v>
      </c>
      <c r="M380" s="50" t="str">
        <f t="shared" si="17"/>
        <v/>
      </c>
      <c r="N380" s="47"/>
      <c r="O380" s="51" t="s">
        <v>1353</v>
      </c>
      <c r="P380" s="50"/>
    </row>
    <row r="381" spans="1:16" s="52" customFormat="1" ht="18.75" customHeight="1" x14ac:dyDescent="0.2">
      <c r="A381" s="7" t="str">
        <f>IF('Příloha č. 1. '!A381=0,"",'Příloha č. 1. '!A381)</f>
        <v>Litoměřice</v>
      </c>
      <c r="B381" s="7" t="str">
        <f>IF('Příloha č. 1. '!B381=0,"",'Příloha č. 1. '!B381)</f>
        <v>Liběšice</v>
      </c>
      <c r="C381" s="7" t="str">
        <f>'Příloha č. 1. '!C381</f>
        <v>Horní Nezly</v>
      </c>
      <c r="D381" s="45" t="str">
        <f>'Příloha č. 1. '!P381</f>
        <v>IV</v>
      </c>
      <c r="E381" s="46" t="str">
        <f t="shared" si="15"/>
        <v>20</v>
      </c>
      <c r="F381" s="47" t="s">
        <v>830</v>
      </c>
      <c r="G381" s="51" t="s">
        <v>840</v>
      </c>
      <c r="H381" s="49" t="s">
        <v>13</v>
      </c>
      <c r="I381" s="50" t="str">
        <f t="shared" si="16"/>
        <v>25</v>
      </c>
      <c r="J381" s="47" t="s">
        <v>193</v>
      </c>
      <c r="K381" s="51" t="s">
        <v>695</v>
      </c>
      <c r="L381" s="57" t="s">
        <v>13</v>
      </c>
      <c r="M381" s="50" t="str">
        <f t="shared" si="17"/>
        <v/>
      </c>
      <c r="N381" s="47"/>
      <c r="O381" s="51" t="s">
        <v>1353</v>
      </c>
      <c r="P381" s="50"/>
    </row>
    <row r="382" spans="1:16" s="52" customFormat="1" ht="18.75" customHeight="1" x14ac:dyDescent="0.2">
      <c r="A382" s="7" t="str">
        <f>IF('Příloha č. 1. '!A382=0,"",'Příloha č. 1. '!A382)</f>
        <v>Litoměřice</v>
      </c>
      <c r="B382" s="7" t="str">
        <f>IF('Příloha č. 1. '!B382=0,"",'Příloha č. 1. '!B382)</f>
        <v>Liběšice</v>
      </c>
      <c r="C382" s="7" t="str">
        <f>'Příloha č. 1. '!C382</f>
        <v>Liběšice u Litoměřic</v>
      </c>
      <c r="D382" s="45" t="str">
        <f>'Příloha č. 1. '!P382</f>
        <v>III A</v>
      </c>
      <c r="E382" s="46" t="str">
        <f t="shared" si="15"/>
        <v>15</v>
      </c>
      <c r="F382" s="47" t="s">
        <v>193</v>
      </c>
      <c r="G382" s="51" t="s">
        <v>695</v>
      </c>
      <c r="H382" s="49" t="s">
        <v>13</v>
      </c>
      <c r="I382" s="50" t="str">
        <f t="shared" si="16"/>
        <v>15</v>
      </c>
      <c r="J382" s="47" t="s">
        <v>192</v>
      </c>
      <c r="K382" s="51" t="s">
        <v>924</v>
      </c>
      <c r="L382" s="57" t="s">
        <v>14</v>
      </c>
      <c r="M382" s="50" t="str">
        <f t="shared" si="17"/>
        <v>20</v>
      </c>
      <c r="N382" s="47" t="s">
        <v>830</v>
      </c>
      <c r="O382" s="51" t="s">
        <v>840</v>
      </c>
      <c r="P382" s="50"/>
    </row>
    <row r="383" spans="1:16" s="52" customFormat="1" ht="18.75" customHeight="1" x14ac:dyDescent="0.2">
      <c r="A383" s="7" t="str">
        <f>IF('Příloha č. 1. '!A383=0,"",'Příloha č. 1. '!A383)</f>
        <v>Litoměřice</v>
      </c>
      <c r="B383" s="7" t="str">
        <f>IF('Příloha č. 1. '!B383=0,"",'Příloha č. 1. '!B383)</f>
        <v>Liběšice</v>
      </c>
      <c r="C383" s="7" t="str">
        <f>'Příloha č. 1. '!C383</f>
        <v>Mladé</v>
      </c>
      <c r="D383" s="45" t="str">
        <f>'Příloha č. 1. '!P383</f>
        <v>IV</v>
      </c>
      <c r="E383" s="46" t="str">
        <f t="shared" si="15"/>
        <v>20</v>
      </c>
      <c r="F383" s="47" t="s">
        <v>193</v>
      </c>
      <c r="G383" s="51" t="s">
        <v>695</v>
      </c>
      <c r="H383" s="49" t="s">
        <v>13</v>
      </c>
      <c r="I383" s="50" t="str">
        <f t="shared" si="16"/>
        <v>25</v>
      </c>
      <c r="J383" s="47" t="s">
        <v>192</v>
      </c>
      <c r="K383" s="51" t="s">
        <v>924</v>
      </c>
      <c r="L383" s="50" t="s">
        <v>14</v>
      </c>
      <c r="M383" s="50" t="str">
        <f t="shared" si="17"/>
        <v/>
      </c>
      <c r="N383" s="47"/>
      <c r="O383" s="51" t="s">
        <v>1353</v>
      </c>
      <c r="P383" s="50"/>
    </row>
    <row r="384" spans="1:16" s="52" customFormat="1" ht="18.75" customHeight="1" x14ac:dyDescent="0.2">
      <c r="A384" s="7" t="str">
        <f>IF('Příloha č. 1. '!A384=0,"",'Příloha č. 1. '!A384)</f>
        <v>Litoměřice</v>
      </c>
      <c r="B384" s="7" t="str">
        <f>IF('Příloha č. 1. '!B384=0,"",'Příloha č. 1. '!B384)</f>
        <v>Liběšice</v>
      </c>
      <c r="C384" s="7" t="str">
        <f>'Příloha č. 1. '!C384</f>
        <v>Soběnice</v>
      </c>
      <c r="D384" s="45" t="str">
        <f>'Příloha č. 1. '!P384</f>
        <v>IV</v>
      </c>
      <c r="E384" s="46" t="str">
        <f t="shared" si="15"/>
        <v>20</v>
      </c>
      <c r="F384" s="47" t="s">
        <v>830</v>
      </c>
      <c r="G384" s="51" t="s">
        <v>840</v>
      </c>
      <c r="H384" s="49" t="s">
        <v>13</v>
      </c>
      <c r="I384" s="50" t="str">
        <f t="shared" si="16"/>
        <v>25</v>
      </c>
      <c r="J384" s="47" t="s">
        <v>193</v>
      </c>
      <c r="K384" s="51" t="s">
        <v>695</v>
      </c>
      <c r="L384" s="57" t="s">
        <v>13</v>
      </c>
      <c r="M384" s="50" t="str">
        <f t="shared" si="17"/>
        <v/>
      </c>
      <c r="N384" s="47"/>
      <c r="O384" s="51" t="s">
        <v>1353</v>
      </c>
      <c r="P384" s="50"/>
    </row>
    <row r="385" spans="1:16" s="52" customFormat="1" ht="18.75" customHeight="1" x14ac:dyDescent="0.2">
      <c r="A385" s="7" t="str">
        <f>IF('Příloha č. 1. '!A385=0,"",'Příloha č. 1. '!A385)</f>
        <v>Litoměřice</v>
      </c>
      <c r="B385" s="7" t="str">
        <f>IF('Příloha č. 1. '!B385=0,"",'Příloha č. 1. '!B385)</f>
        <v>Liběšice</v>
      </c>
      <c r="C385" s="7" t="str">
        <f>'Příloha č. 1. '!C385</f>
        <v>Srdov</v>
      </c>
      <c r="D385" s="45" t="str">
        <f>'Příloha č. 1. '!P385</f>
        <v>IV</v>
      </c>
      <c r="E385" s="46" t="str">
        <f t="shared" si="15"/>
        <v>20</v>
      </c>
      <c r="F385" s="47" t="s">
        <v>193</v>
      </c>
      <c r="G385" s="51" t="s">
        <v>695</v>
      </c>
      <c r="H385" s="49" t="s">
        <v>13</v>
      </c>
      <c r="I385" s="50" t="str">
        <f t="shared" si="16"/>
        <v>25</v>
      </c>
      <c r="J385" s="47" t="s">
        <v>192</v>
      </c>
      <c r="K385" s="51" t="s">
        <v>924</v>
      </c>
      <c r="L385" s="57" t="s">
        <v>14</v>
      </c>
      <c r="M385" s="50" t="str">
        <f t="shared" si="17"/>
        <v/>
      </c>
      <c r="N385" s="47"/>
      <c r="O385" s="51" t="s">
        <v>1353</v>
      </c>
      <c r="P385" s="50"/>
    </row>
    <row r="386" spans="1:16" s="52" customFormat="1" ht="18.75" customHeight="1" x14ac:dyDescent="0.2">
      <c r="A386" s="7" t="str">
        <f>IF('Příloha č. 1. '!A386=0,"",'Příloha č. 1. '!A386)</f>
        <v>Litoměřice</v>
      </c>
      <c r="B386" s="7" t="str">
        <f>IF('Příloha č. 1. '!B386=0,"",'Příloha č. 1. '!B386)</f>
        <v>Liběšice</v>
      </c>
      <c r="C386" s="7" t="str">
        <f>'Příloha č. 1. '!C386</f>
        <v>Trnobrany</v>
      </c>
      <c r="D386" s="45" t="str">
        <f>'Příloha č. 1. '!P386</f>
        <v>IV</v>
      </c>
      <c r="E386" s="46" t="str">
        <f t="shared" si="15"/>
        <v>20</v>
      </c>
      <c r="F386" s="47" t="s">
        <v>193</v>
      </c>
      <c r="G386" s="51" t="s">
        <v>695</v>
      </c>
      <c r="H386" s="49" t="s">
        <v>13</v>
      </c>
      <c r="I386" s="50" t="str">
        <f t="shared" si="16"/>
        <v>25</v>
      </c>
      <c r="J386" s="47" t="s">
        <v>192</v>
      </c>
      <c r="K386" s="51" t="s">
        <v>924</v>
      </c>
      <c r="L386" s="57" t="s">
        <v>14</v>
      </c>
      <c r="M386" s="50" t="str">
        <f t="shared" si="17"/>
        <v/>
      </c>
      <c r="N386" s="47"/>
      <c r="O386" s="51" t="s">
        <v>1353</v>
      </c>
      <c r="P386" s="50"/>
    </row>
    <row r="387" spans="1:16" s="52" customFormat="1" ht="18.75" customHeight="1" x14ac:dyDescent="0.2">
      <c r="A387" s="7" t="str">
        <f>IF('Příloha č. 1. '!A387=0,"",'Příloha č. 1. '!A387)</f>
        <v>Litoměřice</v>
      </c>
      <c r="B387" s="7" t="str">
        <f>IF('Příloha č. 1. '!B387=0,"",'Příloha č. 1. '!B387)</f>
        <v>Liběšice</v>
      </c>
      <c r="C387" s="7" t="str">
        <f>'Příloha č. 1. '!C387</f>
        <v>Zimoř</v>
      </c>
      <c r="D387" s="45" t="str">
        <f>'Příloha č. 1. '!P387</f>
        <v>IV</v>
      </c>
      <c r="E387" s="46" t="str">
        <f t="shared" si="15"/>
        <v>20</v>
      </c>
      <c r="F387" s="47" t="s">
        <v>193</v>
      </c>
      <c r="G387" s="51" t="s">
        <v>695</v>
      </c>
      <c r="H387" s="49" t="s">
        <v>13</v>
      </c>
      <c r="I387" s="50" t="str">
        <f t="shared" si="16"/>
        <v>25</v>
      </c>
      <c r="J387" s="47" t="s">
        <v>192</v>
      </c>
      <c r="K387" s="51" t="s">
        <v>924</v>
      </c>
      <c r="L387" s="50" t="s">
        <v>14</v>
      </c>
      <c r="M387" s="50" t="str">
        <f t="shared" si="17"/>
        <v/>
      </c>
      <c r="N387" s="47"/>
      <c r="O387" s="51" t="s">
        <v>1353</v>
      </c>
      <c r="P387" s="50"/>
    </row>
    <row r="388" spans="1:16" s="52" customFormat="1" ht="18.75" customHeight="1" x14ac:dyDescent="0.2">
      <c r="A388" s="7" t="str">
        <f>IF('Příloha č. 1. '!A388=0,"",'Příloha č. 1. '!A388)</f>
        <v>Litoměřice</v>
      </c>
      <c r="B388" s="7" t="str">
        <f>IF('Příloha č. 1. '!B388=0,"",'Příloha č. 1. '!B388)</f>
        <v>Libkovice pod Řípem</v>
      </c>
      <c r="C388" s="7" t="str">
        <f>'Příloha č. 1. '!C388</f>
        <v>Libkovice pod Řípem</v>
      </c>
      <c r="D388" s="45" t="str">
        <f>'Příloha č. 1. '!P388</f>
        <v>III B</v>
      </c>
      <c r="E388" s="46" t="str">
        <f t="shared" si="15"/>
        <v>15</v>
      </c>
      <c r="F388" s="47" t="s">
        <v>193</v>
      </c>
      <c r="G388" s="51" t="s">
        <v>1002</v>
      </c>
      <c r="H388" s="49" t="s">
        <v>13</v>
      </c>
      <c r="I388" s="50" t="str">
        <f t="shared" si="16"/>
        <v>20</v>
      </c>
      <c r="J388" s="47" t="s">
        <v>192</v>
      </c>
      <c r="K388" s="51" t="s">
        <v>934</v>
      </c>
      <c r="L388" s="50" t="s">
        <v>233</v>
      </c>
      <c r="M388" s="50" t="str">
        <f t="shared" si="17"/>
        <v>20</v>
      </c>
      <c r="N388" s="47" t="s">
        <v>192</v>
      </c>
      <c r="O388" s="51" t="s">
        <v>882</v>
      </c>
      <c r="P388" s="57" t="s">
        <v>14</v>
      </c>
    </row>
    <row r="389" spans="1:16" s="52" customFormat="1" ht="18.75" customHeight="1" x14ac:dyDescent="0.2">
      <c r="A389" s="7" t="str">
        <f>IF('Příloha č. 1. '!A389=0,"",'Příloha č. 1. '!A389)</f>
        <v>Litoměřice</v>
      </c>
      <c r="B389" s="7" t="str">
        <f>IF('Příloha č. 1. '!B389=0,"",'Příloha č. 1. '!B389)</f>
        <v>Libochovany</v>
      </c>
      <c r="C389" s="7" t="str">
        <f>'Příloha č. 1. '!C389</f>
        <v>Libochovany</v>
      </c>
      <c r="D389" s="45" t="str">
        <f>'Příloha č. 1. '!P389</f>
        <v>III B</v>
      </c>
      <c r="E389" s="46" t="str">
        <f t="shared" si="15"/>
        <v>15</v>
      </c>
      <c r="F389" s="47" t="s">
        <v>830</v>
      </c>
      <c r="G389" s="51" t="s">
        <v>840</v>
      </c>
      <c r="H389" s="55" t="s">
        <v>13</v>
      </c>
      <c r="I389" s="50" t="str">
        <f t="shared" si="16"/>
        <v>20</v>
      </c>
      <c r="J389" s="47" t="s">
        <v>192</v>
      </c>
      <c r="K389" s="51" t="s">
        <v>1089</v>
      </c>
      <c r="L389" s="50" t="s">
        <v>233</v>
      </c>
      <c r="M389" s="50" t="str">
        <f t="shared" si="17"/>
        <v>20</v>
      </c>
      <c r="N389" s="47" t="s">
        <v>192</v>
      </c>
      <c r="O389" s="51" t="s">
        <v>840</v>
      </c>
      <c r="P389" s="57" t="s">
        <v>14</v>
      </c>
    </row>
    <row r="390" spans="1:16" s="52" customFormat="1" ht="18.75" customHeight="1" x14ac:dyDescent="0.2">
      <c r="A390" s="7" t="str">
        <f>IF('Příloha č. 1. '!A390=0,"",'Příloha č. 1. '!A390)</f>
        <v>Litoměřice</v>
      </c>
      <c r="B390" s="7" t="str">
        <f>IF('Příloha č. 1. '!B390=0,"",'Příloha č. 1. '!B390)</f>
        <v>Libochovany</v>
      </c>
      <c r="C390" s="7" t="str">
        <f>'Příloha č. 1. '!C390</f>
        <v>Řepnice</v>
      </c>
      <c r="D390" s="45" t="str">
        <f>'Příloha č. 1. '!P390</f>
        <v>IV</v>
      </c>
      <c r="E390" s="46" t="str">
        <f t="shared" ref="E390:E453" si="18">IF(D390="I A","7",IF(D390="I B","7",IF(D390="II A","10",IF(D390="II B","10",IF(D390="III A","15",IF(D390="III B","15",IF(D390="IV","20")))))))</f>
        <v>20</v>
      </c>
      <c r="F390" s="47" t="s">
        <v>830</v>
      </c>
      <c r="G390" s="51" t="s">
        <v>840</v>
      </c>
      <c r="H390" s="66" t="s">
        <v>13</v>
      </c>
      <c r="I390" s="50" t="str">
        <f t="shared" ref="I390:I453" si="19">IF(D390="I A","7",IF(D390="I B","10",IF(D390="II A","10",IF(D390="II B","15",IF(D390="III A","15",IF(D390="III B","20",IF(D390="IV","25")))))))</f>
        <v>25</v>
      </c>
      <c r="J390" s="47" t="s">
        <v>192</v>
      </c>
      <c r="K390" s="51" t="s">
        <v>1089</v>
      </c>
      <c r="L390" s="65" t="s">
        <v>233</v>
      </c>
      <c r="M390" s="50" t="str">
        <f t="shared" ref="M390:M453" si="20">IF(D390="I A","10",IF(D390="I B","10",IF(D390="II A","15",IF(D390="II B","15",IF(D390="III A","20",IF(D390="III B","20",IF(D390="IV","")))))))</f>
        <v/>
      </c>
      <c r="N390" s="47"/>
      <c r="O390" s="51" t="s">
        <v>1353</v>
      </c>
      <c r="P390" s="65"/>
    </row>
    <row r="391" spans="1:16" s="52" customFormat="1" ht="18.75" customHeight="1" x14ac:dyDescent="0.2">
      <c r="A391" s="7" t="str">
        <f>IF('Příloha č. 1. '!A391=0,"",'Příloha č. 1. '!A391)</f>
        <v>Litoměřice</v>
      </c>
      <c r="B391" s="7" t="str">
        <f>IF('Příloha č. 1. '!B391=0,"",'Příloha č. 1. '!B391)</f>
        <v>Libochovice</v>
      </c>
      <c r="C391" s="7" t="str">
        <f>'Příloha č. 1. '!C391</f>
        <v>Dubany</v>
      </c>
      <c r="D391" s="45" t="str">
        <f>'Příloha č. 1. '!P391</f>
        <v>IV</v>
      </c>
      <c r="E391" s="46" t="str">
        <f t="shared" si="18"/>
        <v>20</v>
      </c>
      <c r="F391" s="53" t="s">
        <v>192</v>
      </c>
      <c r="G391" s="54" t="s">
        <v>1159</v>
      </c>
      <c r="H391" s="56" t="s">
        <v>14</v>
      </c>
      <c r="I391" s="58" t="str">
        <f t="shared" si="19"/>
        <v>25</v>
      </c>
      <c r="J391" s="53" t="s">
        <v>192</v>
      </c>
      <c r="K391" s="54" t="s">
        <v>903</v>
      </c>
      <c r="L391" s="58" t="s">
        <v>14</v>
      </c>
      <c r="M391" s="58" t="str">
        <f t="shared" si="20"/>
        <v/>
      </c>
      <c r="N391" s="53"/>
      <c r="O391" s="54" t="s">
        <v>1353</v>
      </c>
      <c r="P391" s="57"/>
    </row>
    <row r="392" spans="1:16" s="52" customFormat="1" ht="18.75" customHeight="1" x14ac:dyDescent="0.2">
      <c r="A392" s="7" t="str">
        <f>IF('Příloha č. 1. '!A392=0,"",'Příloha č. 1. '!A392)</f>
        <v>Litoměřice</v>
      </c>
      <c r="B392" s="7" t="str">
        <f>IF('Příloha č. 1. '!B392=0,"",'Příloha č. 1. '!B392)</f>
        <v>Libochovice</v>
      </c>
      <c r="C392" s="7" t="str">
        <f>'Příloha č. 1. '!C392</f>
        <v>Libochovice</v>
      </c>
      <c r="D392" s="45" t="str">
        <f>'Příloha č. 1. '!P392</f>
        <v>II B</v>
      </c>
      <c r="E392" s="46" t="str">
        <f t="shared" si="18"/>
        <v>10</v>
      </c>
      <c r="F392" s="53" t="s">
        <v>192</v>
      </c>
      <c r="G392" s="54" t="s">
        <v>903</v>
      </c>
      <c r="H392" s="56" t="s">
        <v>14</v>
      </c>
      <c r="I392" s="58" t="str">
        <f t="shared" si="19"/>
        <v>15</v>
      </c>
      <c r="J392" s="53" t="s">
        <v>193</v>
      </c>
      <c r="K392" s="54" t="s">
        <v>836</v>
      </c>
      <c r="L392" s="58" t="s">
        <v>13</v>
      </c>
      <c r="M392" s="58" t="str">
        <f t="shared" si="20"/>
        <v>15</v>
      </c>
      <c r="N392" s="53" t="s">
        <v>192</v>
      </c>
      <c r="O392" s="54" t="s">
        <v>850</v>
      </c>
      <c r="P392" s="57" t="s">
        <v>14</v>
      </c>
    </row>
    <row r="393" spans="1:16" s="52" customFormat="1" ht="18.75" customHeight="1" x14ac:dyDescent="0.2">
      <c r="A393" s="7" t="str">
        <f>IF('Příloha č. 1. '!A393=0,"",'Příloha č. 1. '!A393)</f>
        <v>Litoměřice</v>
      </c>
      <c r="B393" s="7" t="str">
        <f>IF('Příloha č. 1. '!B393=0,"",'Příloha č. 1. '!B393)</f>
        <v>Libochovice</v>
      </c>
      <c r="C393" s="7" t="str">
        <f>'Příloha č. 1. '!C393</f>
        <v>Poplze</v>
      </c>
      <c r="D393" s="45" t="str">
        <f>'Příloha č. 1. '!P393</f>
        <v>III B</v>
      </c>
      <c r="E393" s="46" t="str">
        <f t="shared" si="18"/>
        <v>15</v>
      </c>
      <c r="F393" s="53" t="s">
        <v>192</v>
      </c>
      <c r="G393" s="54" t="s">
        <v>903</v>
      </c>
      <c r="H393" s="59" t="s">
        <v>14</v>
      </c>
      <c r="I393" s="58" t="str">
        <f t="shared" si="19"/>
        <v>20</v>
      </c>
      <c r="J393" s="53" t="s">
        <v>193</v>
      </c>
      <c r="K393" s="54" t="s">
        <v>836</v>
      </c>
      <c r="L393" s="58" t="s">
        <v>13</v>
      </c>
      <c r="M393" s="58" t="str">
        <f t="shared" si="20"/>
        <v>20</v>
      </c>
      <c r="N393" s="53" t="s">
        <v>192</v>
      </c>
      <c r="O393" s="54" t="s">
        <v>850</v>
      </c>
      <c r="P393" s="50" t="s">
        <v>14</v>
      </c>
    </row>
    <row r="394" spans="1:16" s="52" customFormat="1" ht="18.75" customHeight="1" x14ac:dyDescent="0.2">
      <c r="A394" s="7" t="str">
        <f>IF('Příloha č. 1. '!A394=0,"",'Příloha č. 1. '!A394)</f>
        <v>Litoměřice</v>
      </c>
      <c r="B394" s="7" t="str">
        <f>IF('Příloha č. 1. '!B394=0,"",'Příloha č. 1. '!B394)</f>
        <v>Libotenice</v>
      </c>
      <c r="C394" s="7" t="str">
        <f>'Příloha č. 1. '!C394</f>
        <v>Libotenice</v>
      </c>
      <c r="D394" s="45" t="str">
        <f>'Příloha č. 1. '!P394</f>
        <v>III B</v>
      </c>
      <c r="E394" s="46" t="str">
        <f t="shared" si="18"/>
        <v>15</v>
      </c>
      <c r="F394" s="53" t="s">
        <v>193</v>
      </c>
      <c r="G394" s="54" t="s">
        <v>1002</v>
      </c>
      <c r="H394" s="56" t="s">
        <v>13</v>
      </c>
      <c r="I394" s="58" t="str">
        <f t="shared" si="19"/>
        <v>20</v>
      </c>
      <c r="J394" s="53" t="s">
        <v>192</v>
      </c>
      <c r="K394" s="54" t="s">
        <v>940</v>
      </c>
      <c r="L394" s="58" t="s">
        <v>233</v>
      </c>
      <c r="M394" s="58" t="str">
        <f t="shared" si="20"/>
        <v>20</v>
      </c>
      <c r="N394" s="53" t="s">
        <v>830</v>
      </c>
      <c r="O394" s="54" t="s">
        <v>840</v>
      </c>
      <c r="P394" s="58" t="s">
        <v>13</v>
      </c>
    </row>
    <row r="395" spans="1:16" s="52" customFormat="1" ht="18.75" customHeight="1" x14ac:dyDescent="0.2">
      <c r="A395" s="7" t="str">
        <f>IF('Příloha č. 1. '!A395=0,"",'Příloha č. 1. '!A395)</f>
        <v>Litoměřice</v>
      </c>
      <c r="B395" s="7" t="str">
        <f>IF('Příloha č. 1. '!B395=0,"",'Příloha č. 1. '!B395)</f>
        <v>Litoměřice</v>
      </c>
      <c r="C395" s="7" t="str">
        <f>'Příloha č. 1. '!C395</f>
        <v>Litoměřice</v>
      </c>
      <c r="D395" s="45" t="str">
        <f>'Příloha č. 1. '!P395</f>
        <v>II A</v>
      </c>
      <c r="E395" s="46" t="str">
        <f t="shared" si="18"/>
        <v>10</v>
      </c>
      <c r="F395" s="53" t="s">
        <v>830</v>
      </c>
      <c r="G395" s="54" t="s">
        <v>840</v>
      </c>
      <c r="H395" s="56" t="s">
        <v>13</v>
      </c>
      <c r="I395" s="58" t="str">
        <f t="shared" si="19"/>
        <v>10</v>
      </c>
      <c r="J395" s="53" t="s">
        <v>192</v>
      </c>
      <c r="K395" s="54" t="s">
        <v>840</v>
      </c>
      <c r="L395" s="61" t="s">
        <v>14</v>
      </c>
      <c r="M395" s="58" t="str">
        <f t="shared" si="20"/>
        <v>15</v>
      </c>
      <c r="N395" s="53" t="s">
        <v>193</v>
      </c>
      <c r="O395" s="54" t="s">
        <v>836</v>
      </c>
      <c r="P395" s="50" t="s">
        <v>13</v>
      </c>
    </row>
    <row r="396" spans="1:16" s="52" customFormat="1" ht="18.75" customHeight="1" x14ac:dyDescent="0.2">
      <c r="A396" s="7" t="str">
        <f>IF('Příloha č. 1. '!A396=0,"",'Příloha č. 1. '!A396)</f>
        <v>Litoměřice</v>
      </c>
      <c r="B396" s="7" t="str">
        <f>IF('Příloha č. 1. '!B396=0,"",'Příloha č. 1. '!B396)</f>
        <v>Litoměřice</v>
      </c>
      <c r="C396" s="7" t="str">
        <f>'Příloha č. 1. '!C396</f>
        <v>Pokratice</v>
      </c>
      <c r="D396" s="45" t="str">
        <f>'Příloha č. 1. '!P396</f>
        <v>II B</v>
      </c>
      <c r="E396" s="46" t="str">
        <f t="shared" si="18"/>
        <v>10</v>
      </c>
      <c r="F396" s="53" t="s">
        <v>830</v>
      </c>
      <c r="G396" s="54" t="s">
        <v>840</v>
      </c>
      <c r="H396" s="56" t="s">
        <v>13</v>
      </c>
      <c r="I396" s="58" t="str">
        <f t="shared" si="19"/>
        <v>15</v>
      </c>
      <c r="J396" s="53" t="s">
        <v>192</v>
      </c>
      <c r="K396" s="54" t="s">
        <v>840</v>
      </c>
      <c r="L396" s="61" t="s">
        <v>14</v>
      </c>
      <c r="M396" s="58" t="str">
        <f t="shared" si="20"/>
        <v>15</v>
      </c>
      <c r="N396" s="53" t="s">
        <v>193</v>
      </c>
      <c r="O396" s="54" t="s">
        <v>836</v>
      </c>
      <c r="P396" s="50" t="s">
        <v>13</v>
      </c>
    </row>
    <row r="397" spans="1:16" s="52" customFormat="1" ht="18.75" customHeight="1" x14ac:dyDescent="0.2">
      <c r="A397" s="7" t="str">
        <f>IF('Příloha č. 1. '!A397=0,"",'Příloha č. 1. '!A397)</f>
        <v>Litoměřice</v>
      </c>
      <c r="B397" s="7" t="str">
        <f>IF('Příloha č. 1. '!B397=0,"",'Příloha č. 1. '!B397)</f>
        <v>Lkáň</v>
      </c>
      <c r="C397" s="7" t="str">
        <f>'Příloha č. 1. '!C397</f>
        <v>Lkáň</v>
      </c>
      <c r="D397" s="45" t="str">
        <f>'Příloha č. 1. '!P397</f>
        <v>IV</v>
      </c>
      <c r="E397" s="46" t="str">
        <f t="shared" si="18"/>
        <v>20</v>
      </c>
      <c r="F397" s="53" t="s">
        <v>193</v>
      </c>
      <c r="G397" s="54" t="s">
        <v>836</v>
      </c>
      <c r="H397" s="56" t="s">
        <v>13</v>
      </c>
      <c r="I397" s="58" t="str">
        <f t="shared" si="19"/>
        <v>25</v>
      </c>
      <c r="J397" s="53" t="s">
        <v>192</v>
      </c>
      <c r="K397" s="54" t="s">
        <v>1372</v>
      </c>
      <c r="L397" s="61" t="s">
        <v>233</v>
      </c>
      <c r="M397" s="58" t="str">
        <f t="shared" si="20"/>
        <v/>
      </c>
      <c r="N397" s="53"/>
      <c r="O397" s="54" t="s">
        <v>1353</v>
      </c>
      <c r="P397" s="50"/>
    </row>
    <row r="398" spans="1:16" s="52" customFormat="1" ht="18.75" customHeight="1" x14ac:dyDescent="0.2">
      <c r="A398" s="7" t="str">
        <f>IF('Příloha č. 1. '!A398=0,"",'Příloha č. 1. '!A398)</f>
        <v>Litoměřice</v>
      </c>
      <c r="B398" s="7" t="str">
        <f>IF('Příloha č. 1. '!B398=0,"",'Příloha č. 1. '!B398)</f>
        <v>Lovečkovice</v>
      </c>
      <c r="C398" s="7" t="str">
        <f>'Příloha č. 1. '!C398</f>
        <v>Dolní Šebířov</v>
      </c>
      <c r="D398" s="45" t="str">
        <f>'Příloha č. 1. '!P398</f>
        <v>IV</v>
      </c>
      <c r="E398" s="46" t="str">
        <f t="shared" si="18"/>
        <v>20</v>
      </c>
      <c r="F398" s="53" t="s">
        <v>192</v>
      </c>
      <c r="G398" s="54" t="s">
        <v>698</v>
      </c>
      <c r="H398" s="56" t="s">
        <v>14</v>
      </c>
      <c r="I398" s="58" t="str">
        <f t="shared" si="19"/>
        <v>25</v>
      </c>
      <c r="J398" s="53" t="s">
        <v>193</v>
      </c>
      <c r="K398" s="54" t="s">
        <v>695</v>
      </c>
      <c r="L398" s="61" t="s">
        <v>13</v>
      </c>
      <c r="M398" s="58" t="str">
        <f t="shared" si="20"/>
        <v/>
      </c>
      <c r="N398" s="53"/>
      <c r="O398" s="54" t="s">
        <v>1353</v>
      </c>
      <c r="P398" s="50"/>
    </row>
    <row r="399" spans="1:16" s="52" customFormat="1" ht="18.75" customHeight="1" x14ac:dyDescent="0.2">
      <c r="A399" s="7" t="str">
        <f>IF('Příloha č. 1. '!A399=0,"",'Příloha č. 1. '!A399)</f>
        <v>Litoměřice</v>
      </c>
      <c r="B399" s="7" t="str">
        <f>IF('Příloha č. 1. '!B399=0,"",'Příloha č. 1. '!B399)</f>
        <v>Lovečkovice</v>
      </c>
      <c r="C399" s="7" t="str">
        <f>'Příloha č. 1. '!C399</f>
        <v>Hlupice</v>
      </c>
      <c r="D399" s="45" t="str">
        <f>'Příloha č. 1. '!P399</f>
        <v>IV</v>
      </c>
      <c r="E399" s="46" t="str">
        <f t="shared" si="18"/>
        <v>20</v>
      </c>
      <c r="F399" s="53" t="s">
        <v>192</v>
      </c>
      <c r="G399" s="54" t="s">
        <v>698</v>
      </c>
      <c r="H399" s="56" t="s">
        <v>14</v>
      </c>
      <c r="I399" s="58" t="str">
        <f t="shared" si="19"/>
        <v>25</v>
      </c>
      <c r="J399" s="53" t="s">
        <v>193</v>
      </c>
      <c r="K399" s="54" t="s">
        <v>695</v>
      </c>
      <c r="L399" s="61" t="s">
        <v>13</v>
      </c>
      <c r="M399" s="58" t="str">
        <f t="shared" si="20"/>
        <v/>
      </c>
      <c r="N399" s="53"/>
      <c r="O399" s="54" t="s">
        <v>1353</v>
      </c>
      <c r="P399" s="50"/>
    </row>
    <row r="400" spans="1:16" s="52" customFormat="1" ht="18.75" customHeight="1" x14ac:dyDescent="0.2">
      <c r="A400" s="7" t="str">
        <f>IF('Příloha č. 1. '!A400=0,"",'Příloha č. 1. '!A400)</f>
        <v>Litoměřice</v>
      </c>
      <c r="B400" s="7" t="str">
        <f>IF('Příloha č. 1. '!B400=0,"",'Příloha č. 1. '!B400)</f>
        <v>Lovečkovice</v>
      </c>
      <c r="C400" s="7" t="str">
        <f>'Příloha č. 1. '!C400</f>
        <v>Knínice u Touchořin</v>
      </c>
      <c r="D400" s="45" t="str">
        <f>'Příloha č. 1. '!P400</f>
        <v>IV</v>
      </c>
      <c r="E400" s="46" t="str">
        <f t="shared" si="18"/>
        <v>20</v>
      </c>
      <c r="F400" s="53" t="s">
        <v>192</v>
      </c>
      <c r="G400" s="54" t="s">
        <v>698</v>
      </c>
      <c r="H400" s="56" t="s">
        <v>14</v>
      </c>
      <c r="I400" s="58" t="str">
        <f t="shared" si="19"/>
        <v>25</v>
      </c>
      <c r="J400" s="53" t="s">
        <v>193</v>
      </c>
      <c r="K400" s="54" t="s">
        <v>695</v>
      </c>
      <c r="L400" s="61" t="s">
        <v>13</v>
      </c>
      <c r="M400" s="58" t="str">
        <f t="shared" si="20"/>
        <v/>
      </c>
      <c r="N400" s="53"/>
      <c r="O400" s="54" t="s">
        <v>1353</v>
      </c>
      <c r="P400" s="50"/>
    </row>
    <row r="401" spans="1:16" s="52" customFormat="1" ht="18.75" customHeight="1" x14ac:dyDescent="0.2">
      <c r="A401" s="7" t="str">
        <f>IF('Příloha č. 1. '!A401=0,"",'Příloha č. 1. '!A401)</f>
        <v>Litoměřice</v>
      </c>
      <c r="B401" s="7" t="str">
        <f>IF('Příloha č. 1. '!B401=0,"",'Příloha č. 1. '!B401)</f>
        <v>Lovečkovice</v>
      </c>
      <c r="C401" s="7" t="str">
        <f>'Příloha č. 1. '!C401</f>
        <v>Levínské Petrovice</v>
      </c>
      <c r="D401" s="45" t="str">
        <f>'Příloha č. 1. '!P401</f>
        <v>IV</v>
      </c>
      <c r="E401" s="46" t="str">
        <f t="shared" si="18"/>
        <v>20</v>
      </c>
      <c r="F401" s="53" t="s">
        <v>193</v>
      </c>
      <c r="G401" s="54" t="s">
        <v>695</v>
      </c>
      <c r="H401" s="59" t="s">
        <v>13</v>
      </c>
      <c r="I401" s="58" t="str">
        <f t="shared" si="19"/>
        <v>25</v>
      </c>
      <c r="J401" s="53" t="s">
        <v>192</v>
      </c>
      <c r="K401" s="54" t="s">
        <v>698</v>
      </c>
      <c r="L401" s="58" t="s">
        <v>14</v>
      </c>
      <c r="M401" s="58" t="str">
        <f t="shared" si="20"/>
        <v/>
      </c>
      <c r="N401" s="53"/>
      <c r="O401" s="54" t="s">
        <v>1353</v>
      </c>
      <c r="P401" s="50"/>
    </row>
    <row r="402" spans="1:16" s="52" customFormat="1" ht="18.75" customHeight="1" x14ac:dyDescent="0.2">
      <c r="A402" s="7" t="str">
        <f>IF('Příloha č. 1. '!A402=0,"",'Příloha č. 1. '!A402)</f>
        <v>Litoměřice</v>
      </c>
      <c r="B402" s="7" t="str">
        <f>IF('Příloha č. 1. '!B402=0,"",'Příloha č. 1. '!B402)</f>
        <v>Lovečkovice</v>
      </c>
      <c r="C402" s="7" t="str">
        <f>'Příloha č. 1. '!C402</f>
        <v>Lovečkovice</v>
      </c>
      <c r="D402" s="45" t="str">
        <f>'Příloha č. 1. '!P402</f>
        <v>III B</v>
      </c>
      <c r="E402" s="46" t="str">
        <f t="shared" si="18"/>
        <v>15</v>
      </c>
      <c r="F402" s="53" t="s">
        <v>193</v>
      </c>
      <c r="G402" s="54" t="s">
        <v>695</v>
      </c>
      <c r="H402" s="56" t="s">
        <v>13</v>
      </c>
      <c r="I402" s="58" t="str">
        <f t="shared" si="19"/>
        <v>20</v>
      </c>
      <c r="J402" s="53" t="s">
        <v>192</v>
      </c>
      <c r="K402" s="54" t="s">
        <v>698</v>
      </c>
      <c r="L402" s="61" t="s">
        <v>14</v>
      </c>
      <c r="M402" s="58" t="str">
        <f t="shared" si="20"/>
        <v>20</v>
      </c>
      <c r="N402" s="53" t="s">
        <v>192</v>
      </c>
      <c r="O402" s="54" t="s">
        <v>676</v>
      </c>
      <c r="P402" s="57" t="s">
        <v>14</v>
      </c>
    </row>
    <row r="403" spans="1:16" s="52" customFormat="1" ht="18.75" customHeight="1" x14ac:dyDescent="0.2">
      <c r="A403" s="7" t="str">
        <f>IF('Příloha č. 1. '!A403=0,"",'Příloha č. 1. '!A403)</f>
        <v>Litoměřice</v>
      </c>
      <c r="B403" s="7" t="str">
        <f>IF('Příloha č. 1. '!B403=0,"",'Příloha č. 1. '!B403)</f>
        <v>Lovečkovice</v>
      </c>
      <c r="C403" s="7" t="str">
        <f>'Příloha č. 1. '!C403</f>
        <v>Mukařov u Úštěku</v>
      </c>
      <c r="D403" s="45" t="str">
        <f>'Příloha č. 1. '!P403</f>
        <v>IV</v>
      </c>
      <c r="E403" s="46" t="str">
        <f t="shared" si="18"/>
        <v>20</v>
      </c>
      <c r="F403" s="53" t="s">
        <v>193</v>
      </c>
      <c r="G403" s="54" t="s">
        <v>695</v>
      </c>
      <c r="H403" s="56" t="s">
        <v>13</v>
      </c>
      <c r="I403" s="58" t="str">
        <f t="shared" si="19"/>
        <v>25</v>
      </c>
      <c r="J403" s="53" t="s">
        <v>192</v>
      </c>
      <c r="K403" s="54" t="s">
        <v>698</v>
      </c>
      <c r="L403" s="61" t="s">
        <v>14</v>
      </c>
      <c r="M403" s="58" t="str">
        <f t="shared" si="20"/>
        <v/>
      </c>
      <c r="N403" s="53"/>
      <c r="O403" s="54" t="s">
        <v>1353</v>
      </c>
      <c r="P403" s="50"/>
    </row>
    <row r="404" spans="1:16" s="52" customFormat="1" ht="18.75" customHeight="1" x14ac:dyDescent="0.2">
      <c r="A404" s="7" t="str">
        <f>IF('Příloha č. 1. '!A404=0,"",'Příloha č. 1. '!A404)</f>
        <v>Litoměřice</v>
      </c>
      <c r="B404" s="7" t="str">
        <f>IF('Příloha č. 1. '!B404=0,"",'Příloha č. 1. '!B404)</f>
        <v>Lovečkovice</v>
      </c>
      <c r="C404" s="7" t="str">
        <f>'Příloha č. 1. '!C404</f>
        <v>Náčkovice</v>
      </c>
      <c r="D404" s="45" t="str">
        <f>'Příloha č. 1. '!P404</f>
        <v>IV</v>
      </c>
      <c r="E404" s="46" t="str">
        <f t="shared" si="18"/>
        <v>20</v>
      </c>
      <c r="F404" s="53" t="s">
        <v>193</v>
      </c>
      <c r="G404" s="54" t="s">
        <v>695</v>
      </c>
      <c r="H404" s="59" t="s">
        <v>13</v>
      </c>
      <c r="I404" s="58" t="str">
        <f t="shared" si="19"/>
        <v>25</v>
      </c>
      <c r="J404" s="53" t="s">
        <v>192</v>
      </c>
      <c r="K404" s="54" t="s">
        <v>698</v>
      </c>
      <c r="L404" s="58" t="s">
        <v>14</v>
      </c>
      <c r="M404" s="58" t="str">
        <f t="shared" si="20"/>
        <v/>
      </c>
      <c r="N404" s="53"/>
      <c r="O404" s="54" t="s">
        <v>1353</v>
      </c>
      <c r="P404" s="57"/>
    </row>
    <row r="405" spans="1:16" s="52" customFormat="1" ht="18.75" customHeight="1" x14ac:dyDescent="0.2">
      <c r="A405" s="7" t="str">
        <f>IF('Příloha č. 1. '!A405=0,"",'Příloha č. 1. '!A405)</f>
        <v>Litoměřice</v>
      </c>
      <c r="B405" s="7" t="str">
        <f>IF('Příloha č. 1. '!B405=0,"",'Příloha č. 1. '!B405)</f>
        <v>Lovečkovice</v>
      </c>
      <c r="C405" s="7" t="str">
        <f>'Příloha č. 1. '!C405</f>
        <v>Touchořiny</v>
      </c>
      <c r="D405" s="45" t="str">
        <f>'Příloha č. 1. '!P405</f>
        <v>IV</v>
      </c>
      <c r="E405" s="46" t="str">
        <f t="shared" si="18"/>
        <v>20</v>
      </c>
      <c r="F405" s="53" t="s">
        <v>192</v>
      </c>
      <c r="G405" s="54" t="s">
        <v>698</v>
      </c>
      <c r="H405" s="59" t="s">
        <v>14</v>
      </c>
      <c r="I405" s="58" t="str">
        <f t="shared" si="19"/>
        <v>25</v>
      </c>
      <c r="J405" s="53" t="s">
        <v>193</v>
      </c>
      <c r="K405" s="54" t="s">
        <v>695</v>
      </c>
      <c r="L405" s="58" t="s">
        <v>13</v>
      </c>
      <c r="M405" s="58" t="str">
        <f t="shared" si="20"/>
        <v/>
      </c>
      <c r="N405" s="53"/>
      <c r="O405" s="54" t="s">
        <v>1353</v>
      </c>
      <c r="P405" s="50"/>
    </row>
    <row r="406" spans="1:16" s="52" customFormat="1" ht="18.75" customHeight="1" x14ac:dyDescent="0.2">
      <c r="A406" s="7" t="str">
        <f>IF('Příloha č. 1. '!A406=0,"",'Příloha č. 1. '!A406)</f>
        <v>Litoměřice</v>
      </c>
      <c r="B406" s="7" t="str">
        <f>IF('Příloha č. 1. '!B406=0,"",'Příloha č. 1. '!B406)</f>
        <v>Lovosice</v>
      </c>
      <c r="C406" s="7" t="str">
        <f>'Příloha č. 1. '!C406</f>
        <v>Lovosice</v>
      </c>
      <c r="D406" s="45" t="str">
        <f>'Příloha č. 1. '!P406</f>
        <v>II A</v>
      </c>
      <c r="E406" s="46" t="str">
        <f t="shared" si="18"/>
        <v>10</v>
      </c>
      <c r="F406" s="53" t="s">
        <v>193</v>
      </c>
      <c r="G406" s="54" t="s">
        <v>836</v>
      </c>
      <c r="H406" s="59" t="s">
        <v>13</v>
      </c>
      <c r="I406" s="58" t="str">
        <f t="shared" si="19"/>
        <v>10</v>
      </c>
      <c r="J406" s="53" t="s">
        <v>830</v>
      </c>
      <c r="K406" s="54" t="s">
        <v>840</v>
      </c>
      <c r="L406" s="58" t="s">
        <v>13</v>
      </c>
      <c r="M406" s="58" t="str">
        <f t="shared" si="20"/>
        <v>15</v>
      </c>
      <c r="N406" s="53" t="s">
        <v>192</v>
      </c>
      <c r="O406" s="54" t="s">
        <v>992</v>
      </c>
      <c r="P406" s="50" t="s">
        <v>14</v>
      </c>
    </row>
    <row r="407" spans="1:16" s="52" customFormat="1" ht="18.75" customHeight="1" x14ac:dyDescent="0.2">
      <c r="A407" s="7" t="str">
        <f>IF('Příloha č. 1. '!A407=0,"",'Příloha č. 1. '!A407)</f>
        <v>Litoměřice</v>
      </c>
      <c r="B407" s="7" t="str">
        <f>IF('Příloha č. 1. '!B407=0,"",'Příloha č. 1. '!B407)</f>
        <v>Lovosice</v>
      </c>
      <c r="C407" s="7" t="str">
        <f>'Příloha č. 1. '!C407</f>
        <v>Prosmyky</v>
      </c>
      <c r="D407" s="45" t="str">
        <f>'Příloha č. 1. '!P407</f>
        <v>IV</v>
      </c>
      <c r="E407" s="46" t="str">
        <f t="shared" si="18"/>
        <v>20</v>
      </c>
      <c r="F407" s="47" t="s">
        <v>193</v>
      </c>
      <c r="G407" s="51" t="s">
        <v>836</v>
      </c>
      <c r="H407" s="55" t="s">
        <v>13</v>
      </c>
      <c r="I407" s="50" t="str">
        <f t="shared" si="19"/>
        <v>25</v>
      </c>
      <c r="J407" s="47" t="s">
        <v>830</v>
      </c>
      <c r="K407" s="51" t="s">
        <v>840</v>
      </c>
      <c r="L407" s="57" t="s">
        <v>13</v>
      </c>
      <c r="M407" s="50" t="str">
        <f t="shared" si="20"/>
        <v/>
      </c>
      <c r="N407" s="47"/>
      <c r="O407" s="51" t="s">
        <v>1353</v>
      </c>
      <c r="P407" s="50"/>
    </row>
    <row r="408" spans="1:16" s="52" customFormat="1" ht="18.75" customHeight="1" x14ac:dyDescent="0.2">
      <c r="A408" s="7" t="str">
        <f>IF('Příloha č. 1. '!A408=0,"",'Příloha č. 1. '!A408)</f>
        <v>Litoměřice</v>
      </c>
      <c r="B408" s="7" t="str">
        <f>IF('Příloha č. 1. '!B408=0,"",'Příloha č. 1. '!B408)</f>
        <v>Lukavec</v>
      </c>
      <c r="C408" s="7" t="str">
        <f>'Příloha č. 1. '!C408</f>
        <v>Lukavec u Lovosic</v>
      </c>
      <c r="D408" s="45" t="str">
        <f>'Příloha č. 1. '!P408</f>
        <v>III A</v>
      </c>
      <c r="E408" s="46" t="str">
        <f t="shared" si="18"/>
        <v>15</v>
      </c>
      <c r="F408" s="47" t="s">
        <v>193</v>
      </c>
      <c r="G408" s="51" t="s">
        <v>836</v>
      </c>
      <c r="H408" s="55" t="s">
        <v>13</v>
      </c>
      <c r="I408" s="50" t="str">
        <f t="shared" si="19"/>
        <v>15</v>
      </c>
      <c r="J408" s="47" t="s">
        <v>192</v>
      </c>
      <c r="K408" s="51" t="s">
        <v>951</v>
      </c>
      <c r="L408" s="57" t="s">
        <v>233</v>
      </c>
      <c r="M408" s="50" t="str">
        <f t="shared" si="20"/>
        <v>20</v>
      </c>
      <c r="N408" s="47" t="s">
        <v>830</v>
      </c>
      <c r="O408" s="51" t="s">
        <v>840</v>
      </c>
      <c r="P408" s="50" t="s">
        <v>13</v>
      </c>
    </row>
    <row r="409" spans="1:16" s="52" customFormat="1" ht="18.75" customHeight="1" x14ac:dyDescent="0.2">
      <c r="A409" s="7" t="str">
        <f>IF('Příloha č. 1. '!A409=0,"",'Příloha č. 1. '!A409)</f>
        <v>Litoměřice</v>
      </c>
      <c r="B409" s="7" t="str">
        <f>IF('Příloha č. 1. '!B409=0,"",'Příloha č. 1. '!B409)</f>
        <v>Malé Žernoseky</v>
      </c>
      <c r="C409" s="7" t="str">
        <f>'Příloha č. 1. '!C409</f>
        <v>Malé Žernoseky</v>
      </c>
      <c r="D409" s="45" t="str">
        <f>'Příloha č. 1. '!P409</f>
        <v>III B</v>
      </c>
      <c r="E409" s="46" t="str">
        <f t="shared" si="18"/>
        <v>15</v>
      </c>
      <c r="F409" s="47" t="s">
        <v>193</v>
      </c>
      <c r="G409" s="51" t="s">
        <v>836</v>
      </c>
      <c r="H409" s="55" t="s">
        <v>13</v>
      </c>
      <c r="I409" s="50" t="str">
        <f t="shared" si="19"/>
        <v>20</v>
      </c>
      <c r="J409" s="47" t="s">
        <v>192</v>
      </c>
      <c r="K409" s="51" t="s">
        <v>992</v>
      </c>
      <c r="L409" s="57" t="s">
        <v>14</v>
      </c>
      <c r="M409" s="50" t="str">
        <f t="shared" si="20"/>
        <v>20</v>
      </c>
      <c r="N409" s="47" t="s">
        <v>192</v>
      </c>
      <c r="O409" s="51" t="s">
        <v>895</v>
      </c>
      <c r="P409" s="50" t="s">
        <v>14</v>
      </c>
    </row>
    <row r="410" spans="1:16" s="52" customFormat="1" ht="18.75" customHeight="1" x14ac:dyDescent="0.2">
      <c r="A410" s="7" t="str">
        <f>IF('Příloha č. 1. '!A410=0,"",'Příloha č. 1. '!A410)</f>
        <v>Litoměřice</v>
      </c>
      <c r="B410" s="7" t="str">
        <f>IF('Příloha č. 1. '!B410=0,"",'Příloha č. 1. '!B410)</f>
        <v>Malíč</v>
      </c>
      <c r="C410" s="7" t="str">
        <f>'Příloha č. 1. '!C410</f>
        <v>Malíč</v>
      </c>
      <c r="D410" s="45" t="str">
        <f>'Příloha č. 1. '!P410</f>
        <v>IV</v>
      </c>
      <c r="E410" s="46" t="str">
        <f t="shared" si="18"/>
        <v>20</v>
      </c>
      <c r="F410" s="47" t="s">
        <v>830</v>
      </c>
      <c r="G410" s="51" t="s">
        <v>840</v>
      </c>
      <c r="H410" s="49" t="s">
        <v>13</v>
      </c>
      <c r="I410" s="50" t="str">
        <f t="shared" si="19"/>
        <v>25</v>
      </c>
      <c r="J410" s="47" t="s">
        <v>192</v>
      </c>
      <c r="K410" s="51" t="s">
        <v>1089</v>
      </c>
      <c r="L410" s="50" t="s">
        <v>233</v>
      </c>
      <c r="M410" s="50" t="str">
        <f t="shared" si="20"/>
        <v/>
      </c>
      <c r="N410" s="47"/>
      <c r="O410" s="51" t="s">
        <v>1353</v>
      </c>
      <c r="P410" s="50"/>
    </row>
    <row r="411" spans="1:16" s="52" customFormat="1" ht="18.75" customHeight="1" x14ac:dyDescent="0.2">
      <c r="A411" s="7" t="str">
        <f>IF('Příloha č. 1. '!A411=0,"",'Příloha č. 1. '!A411)</f>
        <v>Litoměřice</v>
      </c>
      <c r="B411" s="7" t="str">
        <f>IF('Příloha č. 1. '!B411=0,"",'Příloha č. 1. '!B411)</f>
        <v>Martiněves</v>
      </c>
      <c r="C411" s="7" t="str">
        <f>'Příloha č. 1. '!C411</f>
        <v>Charvatce u Martiněvsi</v>
      </c>
      <c r="D411" s="45" t="str">
        <f>'Příloha č. 1. '!P411</f>
        <v>III B</v>
      </c>
      <c r="E411" s="46" t="str">
        <f t="shared" si="18"/>
        <v>15</v>
      </c>
      <c r="F411" s="47" t="s">
        <v>193</v>
      </c>
      <c r="G411" s="51" t="s">
        <v>1002</v>
      </c>
      <c r="H411" s="55" t="s">
        <v>13</v>
      </c>
      <c r="I411" s="50" t="str">
        <f t="shared" si="19"/>
        <v>20</v>
      </c>
      <c r="J411" s="47" t="s">
        <v>192</v>
      </c>
      <c r="K411" s="51" t="s">
        <v>955</v>
      </c>
      <c r="L411" s="57" t="s">
        <v>233</v>
      </c>
      <c r="M411" s="50" t="str">
        <f t="shared" si="20"/>
        <v>20</v>
      </c>
      <c r="N411" s="47" t="s">
        <v>192</v>
      </c>
      <c r="O411" s="51" t="s">
        <v>1358</v>
      </c>
      <c r="P411" s="50" t="s">
        <v>14</v>
      </c>
    </row>
    <row r="412" spans="1:16" s="52" customFormat="1" ht="18.75" customHeight="1" x14ac:dyDescent="0.2">
      <c r="A412" s="7" t="str">
        <f>IF('Příloha č. 1. '!A412=0,"",'Příloha č. 1. '!A412)</f>
        <v>Litoměřice</v>
      </c>
      <c r="B412" s="7" t="str">
        <f>IF('Příloha č. 1. '!B412=0,"",'Příloha č. 1. '!B412)</f>
        <v>Martiněves</v>
      </c>
      <c r="C412" s="7" t="str">
        <f>'Příloha č. 1. '!C412</f>
        <v>Martiněves u Libochovic</v>
      </c>
      <c r="D412" s="45" t="str">
        <f>'Příloha č. 1. '!P412</f>
        <v>III B</v>
      </c>
      <c r="E412" s="46" t="str">
        <f t="shared" si="18"/>
        <v>15</v>
      </c>
      <c r="F412" s="47" t="s">
        <v>193</v>
      </c>
      <c r="G412" s="51" t="s">
        <v>1002</v>
      </c>
      <c r="H412" s="49" t="s">
        <v>13</v>
      </c>
      <c r="I412" s="50" t="str">
        <f t="shared" si="19"/>
        <v>20</v>
      </c>
      <c r="J412" s="47" t="s">
        <v>192</v>
      </c>
      <c r="K412" s="51" t="s">
        <v>955</v>
      </c>
      <c r="L412" s="50" t="s">
        <v>233</v>
      </c>
      <c r="M412" s="50" t="str">
        <f t="shared" si="20"/>
        <v>20</v>
      </c>
      <c r="N412" s="47" t="s">
        <v>192</v>
      </c>
      <c r="O412" s="51" t="s">
        <v>1358</v>
      </c>
      <c r="P412" s="50" t="s">
        <v>14</v>
      </c>
    </row>
    <row r="413" spans="1:16" s="52" customFormat="1" ht="18.75" customHeight="1" x14ac:dyDescent="0.2">
      <c r="A413" s="7" t="str">
        <f>IF('Příloha č. 1. '!A413=0,"",'Příloha č. 1. '!A413)</f>
        <v>Litoměřice</v>
      </c>
      <c r="B413" s="7" t="str">
        <f>IF('Příloha č. 1. '!B413=0,"",'Příloha č. 1. '!B413)</f>
        <v>Martiněves</v>
      </c>
      <c r="C413" s="7" t="str">
        <f>'Příloha č. 1. '!C413</f>
        <v>Radešín u Martiněvsi</v>
      </c>
      <c r="D413" s="45" t="str">
        <f>'Příloha č. 1. '!P413</f>
        <v>III B</v>
      </c>
      <c r="E413" s="46" t="str">
        <f t="shared" si="18"/>
        <v>15</v>
      </c>
      <c r="F413" s="47" t="s">
        <v>193</v>
      </c>
      <c r="G413" s="51" t="s">
        <v>1002</v>
      </c>
      <c r="H413" s="49" t="s">
        <v>13</v>
      </c>
      <c r="I413" s="50" t="str">
        <f t="shared" si="19"/>
        <v>20</v>
      </c>
      <c r="J413" s="47" t="s">
        <v>192</v>
      </c>
      <c r="K413" s="51" t="s">
        <v>955</v>
      </c>
      <c r="L413" s="50" t="s">
        <v>233</v>
      </c>
      <c r="M413" s="50" t="str">
        <f t="shared" si="20"/>
        <v>20</v>
      </c>
      <c r="N413" s="47" t="s">
        <v>192</v>
      </c>
      <c r="O413" s="51" t="s">
        <v>1358</v>
      </c>
      <c r="P413" s="50" t="s">
        <v>14</v>
      </c>
    </row>
    <row r="414" spans="1:16" s="52" customFormat="1" ht="18.75" customHeight="1" x14ac:dyDescent="0.2">
      <c r="A414" s="7" t="str">
        <f>IF('Příloha č. 1. '!A414=0,"",'Příloha č. 1. '!A414)</f>
        <v>Litoměřice</v>
      </c>
      <c r="B414" s="7" t="str">
        <f>IF('Příloha č. 1. '!B414=0,"",'Příloha č. 1. '!B414)</f>
        <v>Michalovice</v>
      </c>
      <c r="C414" s="7" t="str">
        <f>'Příloha č. 1. '!C414</f>
        <v>Michalovice u Velkých Žernosek</v>
      </c>
      <c r="D414" s="45" t="str">
        <f>'Příloha č. 1. '!P414</f>
        <v>IV</v>
      </c>
      <c r="E414" s="46" t="str">
        <f t="shared" si="18"/>
        <v>20</v>
      </c>
      <c r="F414" s="47" t="s">
        <v>830</v>
      </c>
      <c r="G414" s="51" t="s">
        <v>840</v>
      </c>
      <c r="H414" s="49" t="s">
        <v>13</v>
      </c>
      <c r="I414" s="50" t="str">
        <f t="shared" si="19"/>
        <v>25</v>
      </c>
      <c r="J414" s="47" t="s">
        <v>192</v>
      </c>
      <c r="K414" s="51" t="s">
        <v>1089</v>
      </c>
      <c r="L414" s="50" t="s">
        <v>233</v>
      </c>
      <c r="M414" s="50" t="str">
        <f t="shared" si="20"/>
        <v/>
      </c>
      <c r="N414" s="47"/>
      <c r="O414" s="51" t="s">
        <v>1353</v>
      </c>
      <c r="P414" s="50"/>
    </row>
    <row r="415" spans="1:16" s="52" customFormat="1" ht="18.75" customHeight="1" x14ac:dyDescent="0.2">
      <c r="A415" s="7" t="str">
        <f>IF('Příloha č. 1. '!A415=0,"",'Příloha č. 1. '!A415)</f>
        <v>Litoměřice</v>
      </c>
      <c r="B415" s="7" t="str">
        <f>IF('Příloha č. 1. '!B415=0,"",'Příloha č. 1. '!B415)</f>
        <v>Miřejovice</v>
      </c>
      <c r="C415" s="7" t="str">
        <f>'Příloha č. 1. '!C415</f>
        <v>Miřejovice</v>
      </c>
      <c r="D415" s="45" t="str">
        <f>'Příloha č. 1. '!P415</f>
        <v>III B</v>
      </c>
      <c r="E415" s="46" t="str">
        <f t="shared" si="18"/>
        <v>15</v>
      </c>
      <c r="F415" s="47" t="s">
        <v>830</v>
      </c>
      <c r="G415" s="51" t="s">
        <v>840</v>
      </c>
      <c r="H415" s="49" t="s">
        <v>829</v>
      </c>
      <c r="I415" s="50" t="str">
        <f t="shared" si="19"/>
        <v>20</v>
      </c>
      <c r="J415" s="47" t="s">
        <v>192</v>
      </c>
      <c r="K415" s="51" t="s">
        <v>840</v>
      </c>
      <c r="L415" s="50" t="s">
        <v>14</v>
      </c>
      <c r="M415" s="50" t="str">
        <f t="shared" si="20"/>
        <v>20</v>
      </c>
      <c r="N415" s="47" t="s">
        <v>193</v>
      </c>
      <c r="O415" s="51" t="s">
        <v>836</v>
      </c>
      <c r="P415" s="50" t="s">
        <v>13</v>
      </c>
    </row>
    <row r="416" spans="1:16" s="52" customFormat="1" ht="18.75" customHeight="1" x14ac:dyDescent="0.2">
      <c r="A416" s="7" t="str">
        <f>IF('Příloha č. 1. '!A416=0,"",'Příloha č. 1. '!A416)</f>
        <v>Litoměřice</v>
      </c>
      <c r="B416" s="7" t="str">
        <f>IF('Příloha č. 1. '!B416=0,"",'Příloha č. 1. '!B416)</f>
        <v>Mlékojedy</v>
      </c>
      <c r="C416" s="7" t="str">
        <f>'Příloha č. 1. '!C416</f>
        <v>Mlékojedy u Litoměřic</v>
      </c>
      <c r="D416" s="45" t="str">
        <f>'Příloha č. 1. '!P416</f>
        <v>III A</v>
      </c>
      <c r="E416" s="46" t="str">
        <f t="shared" si="18"/>
        <v>15</v>
      </c>
      <c r="F416" s="47" t="s">
        <v>830</v>
      </c>
      <c r="G416" s="51" t="s">
        <v>840</v>
      </c>
      <c r="H416" s="49" t="s">
        <v>829</v>
      </c>
      <c r="I416" s="50" t="str">
        <f t="shared" si="19"/>
        <v>15</v>
      </c>
      <c r="J416" s="47" t="s">
        <v>193</v>
      </c>
      <c r="K416" s="51" t="s">
        <v>836</v>
      </c>
      <c r="L416" s="50" t="s">
        <v>13</v>
      </c>
      <c r="M416" s="50" t="str">
        <f t="shared" si="20"/>
        <v>20</v>
      </c>
      <c r="N416" s="47" t="s">
        <v>192</v>
      </c>
      <c r="O416" s="51" t="s">
        <v>840</v>
      </c>
      <c r="P416" s="50" t="s">
        <v>14</v>
      </c>
    </row>
    <row r="417" spans="1:16" s="52" customFormat="1" ht="18.75" customHeight="1" x14ac:dyDescent="0.2">
      <c r="A417" s="7" t="str">
        <f>IF('Příloha č. 1. '!A417=0,"",'Příloha č. 1. '!A417)</f>
        <v>Litoměřice</v>
      </c>
      <c r="B417" s="7" t="str">
        <f>IF('Příloha č. 1. '!B417=0,"",'Příloha č. 1. '!B417)</f>
        <v>Mnetěš</v>
      </c>
      <c r="C417" s="7" t="str">
        <f>'Příloha č. 1. '!C417</f>
        <v>Mnetěš</v>
      </c>
      <c r="D417" s="45" t="str">
        <f>'Příloha č. 1. '!P417</f>
        <v>III B</v>
      </c>
      <c r="E417" s="46" t="str">
        <f t="shared" si="18"/>
        <v>15</v>
      </c>
      <c r="F417" s="47" t="s">
        <v>193</v>
      </c>
      <c r="G417" s="51" t="s">
        <v>1002</v>
      </c>
      <c r="H417" s="55" t="s">
        <v>13</v>
      </c>
      <c r="I417" s="50" t="str">
        <f t="shared" si="19"/>
        <v>20</v>
      </c>
      <c r="J417" s="47" t="s">
        <v>192</v>
      </c>
      <c r="K417" s="51" t="s">
        <v>882</v>
      </c>
      <c r="L417" s="57" t="s">
        <v>14</v>
      </c>
      <c r="M417" s="50" t="str">
        <f t="shared" si="20"/>
        <v>20</v>
      </c>
      <c r="N417" s="47" t="s">
        <v>192</v>
      </c>
      <c r="O417" s="51" t="s">
        <v>1002</v>
      </c>
      <c r="P417" s="57" t="s">
        <v>14</v>
      </c>
    </row>
    <row r="418" spans="1:16" s="52" customFormat="1" ht="18.75" customHeight="1" x14ac:dyDescent="0.2">
      <c r="A418" s="7" t="str">
        <f>IF('Příloha č. 1. '!A418=0,"",'Příloha č. 1. '!A418)</f>
        <v>Litoměřice</v>
      </c>
      <c r="B418" s="7" t="str">
        <f>IF('Příloha č. 1. '!B418=0,"",'Příloha č. 1. '!B418)</f>
        <v>Mšené-lázně</v>
      </c>
      <c r="C418" s="7" t="str">
        <f>'Příloha č. 1. '!C418</f>
        <v>Brníkov</v>
      </c>
      <c r="D418" s="45" t="str">
        <f>'Příloha č. 1. '!P418</f>
        <v>IV</v>
      </c>
      <c r="E418" s="46" t="str">
        <f t="shared" si="18"/>
        <v>20</v>
      </c>
      <c r="F418" s="47" t="s">
        <v>192</v>
      </c>
      <c r="G418" s="54" t="s">
        <v>850</v>
      </c>
      <c r="H418" s="59" t="s">
        <v>13</v>
      </c>
      <c r="I418" s="58" t="str">
        <f t="shared" si="19"/>
        <v>25</v>
      </c>
      <c r="J418" s="53" t="s">
        <v>193</v>
      </c>
      <c r="K418" s="54" t="s">
        <v>1002</v>
      </c>
      <c r="L418" s="50" t="s">
        <v>13</v>
      </c>
      <c r="M418" s="50" t="str">
        <f t="shared" si="20"/>
        <v/>
      </c>
      <c r="N418" s="47"/>
      <c r="O418" s="51" t="s">
        <v>1353</v>
      </c>
      <c r="P418" s="50"/>
    </row>
    <row r="419" spans="1:16" s="52" customFormat="1" ht="18.75" customHeight="1" x14ac:dyDescent="0.2">
      <c r="A419" s="7" t="str">
        <f>IF('Příloha č. 1. '!A419=0,"",'Příloha č. 1. '!A419)</f>
        <v>Litoměřice</v>
      </c>
      <c r="B419" s="7" t="str">
        <f>IF('Příloha č. 1. '!B419=0,"",'Příloha č. 1. '!B419)</f>
        <v>Mšené-lázně</v>
      </c>
      <c r="C419" s="7" t="str">
        <f>'Příloha č. 1. '!C419</f>
        <v>Ječovice</v>
      </c>
      <c r="D419" s="45" t="str">
        <f>'Příloha č. 1. '!P419</f>
        <v>IV</v>
      </c>
      <c r="E419" s="46" t="str">
        <f t="shared" si="18"/>
        <v>20</v>
      </c>
      <c r="F419" s="47" t="s">
        <v>192</v>
      </c>
      <c r="G419" s="54" t="s">
        <v>1358</v>
      </c>
      <c r="H419" s="56" t="s">
        <v>14</v>
      </c>
      <c r="I419" s="58" t="str">
        <f t="shared" si="19"/>
        <v>25</v>
      </c>
      <c r="J419" s="53" t="s">
        <v>192</v>
      </c>
      <c r="K419" s="54" t="s">
        <v>1241</v>
      </c>
      <c r="L419" s="57" t="s">
        <v>14</v>
      </c>
      <c r="M419" s="50" t="str">
        <f t="shared" si="20"/>
        <v/>
      </c>
      <c r="N419" s="47"/>
      <c r="O419" s="51" t="s">
        <v>1353</v>
      </c>
      <c r="P419" s="50"/>
    </row>
    <row r="420" spans="1:16" s="52" customFormat="1" ht="18.75" customHeight="1" x14ac:dyDescent="0.2">
      <c r="A420" s="7" t="str">
        <f>IF('Příloha č. 1. '!A420=0,"",'Příloha č. 1. '!A420)</f>
        <v>Litoměřice</v>
      </c>
      <c r="B420" s="7" t="str">
        <f>IF('Příloha č. 1. '!B420=0,"",'Příloha č. 1. '!B420)</f>
        <v>Mšené-lázně</v>
      </c>
      <c r="C420" s="7" t="str">
        <f>'Příloha č. 1. '!C420</f>
        <v>Mšené-lázně</v>
      </c>
      <c r="D420" s="45" t="str">
        <f>'Příloha č. 1. '!P420</f>
        <v>III A</v>
      </c>
      <c r="E420" s="46" t="str">
        <f t="shared" si="18"/>
        <v>15</v>
      </c>
      <c r="F420" s="47" t="s">
        <v>192</v>
      </c>
      <c r="G420" s="54" t="s">
        <v>1358</v>
      </c>
      <c r="H420" s="59" t="s">
        <v>14</v>
      </c>
      <c r="I420" s="58" t="str">
        <f t="shared" si="19"/>
        <v>15</v>
      </c>
      <c r="J420" s="53" t="s">
        <v>193</v>
      </c>
      <c r="K420" s="54" t="s">
        <v>1002</v>
      </c>
      <c r="L420" s="50" t="s">
        <v>13</v>
      </c>
      <c r="M420" s="50" t="str">
        <f t="shared" si="20"/>
        <v>20</v>
      </c>
      <c r="N420" s="47" t="s">
        <v>192</v>
      </c>
      <c r="O420" s="51" t="s">
        <v>850</v>
      </c>
      <c r="P420" s="50" t="s">
        <v>14</v>
      </c>
    </row>
    <row r="421" spans="1:16" s="52" customFormat="1" ht="18.75" customHeight="1" x14ac:dyDescent="0.2">
      <c r="A421" s="7" t="str">
        <f>IF('Příloha č. 1. '!A421=0,"",'Příloha č. 1. '!A421)</f>
        <v>Litoměřice</v>
      </c>
      <c r="B421" s="7" t="str">
        <f>IF('Příloha č. 1. '!B421=0,"",'Příloha č. 1. '!B421)</f>
        <v>Mšené-lázně</v>
      </c>
      <c r="C421" s="7" t="str">
        <f>'Příloha č. 1. '!C421</f>
        <v>Podbradec</v>
      </c>
      <c r="D421" s="45" t="str">
        <f>'Příloha č. 1. '!P421</f>
        <v>IV</v>
      </c>
      <c r="E421" s="46" t="str">
        <f t="shared" si="18"/>
        <v>20</v>
      </c>
      <c r="F421" s="47" t="s">
        <v>192</v>
      </c>
      <c r="G421" s="54" t="s">
        <v>1358</v>
      </c>
      <c r="H421" s="59" t="s">
        <v>14</v>
      </c>
      <c r="I421" s="58" t="str">
        <f t="shared" si="19"/>
        <v>25</v>
      </c>
      <c r="J421" s="53" t="s">
        <v>192</v>
      </c>
      <c r="K421" s="54" t="s">
        <v>1241</v>
      </c>
      <c r="L421" s="50" t="s">
        <v>14</v>
      </c>
      <c r="M421" s="50" t="str">
        <f t="shared" si="20"/>
        <v/>
      </c>
      <c r="N421" s="47"/>
      <c r="O421" s="51" t="s">
        <v>1353</v>
      </c>
      <c r="P421" s="50"/>
    </row>
    <row r="422" spans="1:16" s="52" customFormat="1" ht="18.75" customHeight="1" x14ac:dyDescent="0.2">
      <c r="A422" s="7" t="str">
        <f>IF('Příloha č. 1. '!A422=0,"",'Příloha č. 1. '!A422)</f>
        <v>Litoměřice</v>
      </c>
      <c r="B422" s="7" t="str">
        <f>IF('Příloha č. 1. '!B422=0,"",'Příloha č. 1. '!B422)</f>
        <v>Mšené-lázně</v>
      </c>
      <c r="C422" s="7" t="str">
        <f>'Příloha č. 1. '!C422</f>
        <v>Ředhošť</v>
      </c>
      <c r="D422" s="45" t="str">
        <f>'Příloha č. 1. '!P422</f>
        <v>III B</v>
      </c>
      <c r="E422" s="46" t="str">
        <f t="shared" si="18"/>
        <v>15</v>
      </c>
      <c r="F422" s="47" t="s">
        <v>192</v>
      </c>
      <c r="G422" s="51" t="s">
        <v>1358</v>
      </c>
      <c r="H422" s="49" t="s">
        <v>14</v>
      </c>
      <c r="I422" s="50" t="str">
        <f t="shared" si="19"/>
        <v>20</v>
      </c>
      <c r="J422" s="47" t="s">
        <v>192</v>
      </c>
      <c r="K422" s="51" t="s">
        <v>1241</v>
      </c>
      <c r="L422" s="50" t="s">
        <v>14</v>
      </c>
      <c r="M422" s="50" t="str">
        <f t="shared" si="20"/>
        <v>20</v>
      </c>
      <c r="N422" s="47" t="s">
        <v>193</v>
      </c>
      <c r="O422" s="51" t="s">
        <v>1002</v>
      </c>
      <c r="P422" s="50" t="s">
        <v>13</v>
      </c>
    </row>
    <row r="423" spans="1:16" s="52" customFormat="1" ht="18.75" customHeight="1" x14ac:dyDescent="0.2">
      <c r="A423" s="7" t="str">
        <f>IF('Příloha č. 1. '!A423=0,"",'Příloha č. 1. '!A423)</f>
        <v>Litoměřice</v>
      </c>
      <c r="B423" s="7" t="str">
        <f>IF('Příloha č. 1. '!B423=0,"",'Příloha č. 1. '!B423)</f>
        <v>Mšené-lázně</v>
      </c>
      <c r="C423" s="7" t="str">
        <f>'Příloha č. 1. '!C423</f>
        <v>Vrbice u Mšeného-lázní</v>
      </c>
      <c r="D423" s="45" t="str">
        <f>'Příloha č. 1. '!P423</f>
        <v>III B</v>
      </c>
      <c r="E423" s="46" t="str">
        <f t="shared" si="18"/>
        <v>15</v>
      </c>
      <c r="F423" s="47" t="s">
        <v>192</v>
      </c>
      <c r="G423" s="51" t="s">
        <v>1358</v>
      </c>
      <c r="H423" s="49" t="s">
        <v>14</v>
      </c>
      <c r="I423" s="50" t="str">
        <f t="shared" si="19"/>
        <v>20</v>
      </c>
      <c r="J423" s="47" t="s">
        <v>193</v>
      </c>
      <c r="K423" s="51" t="s">
        <v>1002</v>
      </c>
      <c r="L423" s="50" t="s">
        <v>13</v>
      </c>
      <c r="M423" s="50" t="str">
        <f t="shared" si="20"/>
        <v>20</v>
      </c>
      <c r="N423" s="47" t="s">
        <v>192</v>
      </c>
      <c r="O423" s="51" t="s">
        <v>850</v>
      </c>
      <c r="P423" s="50" t="s">
        <v>14</v>
      </c>
    </row>
    <row r="424" spans="1:16" s="52" customFormat="1" ht="18.75" customHeight="1" x14ac:dyDescent="0.2">
      <c r="A424" s="7" t="str">
        <f>IF('Příloha č. 1. '!A424=0,"",'Příloha č. 1. '!A424)</f>
        <v>Litoměřice</v>
      </c>
      <c r="B424" s="7" t="str">
        <f>IF('Příloha č. 1. '!B424=0,"",'Příloha č. 1. '!B424)</f>
        <v>Nové Dvory</v>
      </c>
      <c r="C424" s="7" t="str">
        <f>'Příloha č. 1. '!C424</f>
        <v>Chvalín</v>
      </c>
      <c r="D424" s="45" t="str">
        <f>'Příloha č. 1. '!P424</f>
        <v>IV</v>
      </c>
      <c r="E424" s="46" t="str">
        <f t="shared" si="18"/>
        <v>20</v>
      </c>
      <c r="F424" s="47" t="s">
        <v>193</v>
      </c>
      <c r="G424" s="51" t="s">
        <v>1002</v>
      </c>
      <c r="H424" s="49" t="s">
        <v>829</v>
      </c>
      <c r="I424" s="50" t="str">
        <f t="shared" si="19"/>
        <v>25</v>
      </c>
      <c r="J424" s="47" t="s">
        <v>192</v>
      </c>
      <c r="K424" s="51" t="s">
        <v>971</v>
      </c>
      <c r="L424" s="57" t="s">
        <v>1111</v>
      </c>
      <c r="M424" s="50" t="str">
        <f t="shared" si="20"/>
        <v/>
      </c>
      <c r="N424" s="47"/>
      <c r="O424" s="51" t="s">
        <v>1353</v>
      </c>
      <c r="P424" s="57"/>
    </row>
    <row r="425" spans="1:16" s="52" customFormat="1" ht="18.75" customHeight="1" x14ac:dyDescent="0.2">
      <c r="A425" s="7" t="str">
        <f>IF('Příloha č. 1. '!A425=0,"",'Příloha č. 1. '!A425)</f>
        <v>Litoměřice</v>
      </c>
      <c r="B425" s="7" t="str">
        <f>IF('Příloha č. 1. '!B425=0,"",'Příloha č. 1. '!B425)</f>
        <v>Nové Dvory</v>
      </c>
      <c r="C425" s="7" t="str">
        <f>'Příloha č. 1. '!C425</f>
        <v>Nové Dvory u Doksan</v>
      </c>
      <c r="D425" s="45" t="str">
        <f>'Příloha č. 1. '!P425</f>
        <v>III B</v>
      </c>
      <c r="E425" s="46" t="str">
        <f t="shared" si="18"/>
        <v>15</v>
      </c>
      <c r="F425" s="47" t="s">
        <v>193</v>
      </c>
      <c r="G425" s="51" t="s">
        <v>1002</v>
      </c>
      <c r="H425" s="49" t="s">
        <v>13</v>
      </c>
      <c r="I425" s="50" t="str">
        <f t="shared" si="19"/>
        <v>20</v>
      </c>
      <c r="J425" s="47" t="s">
        <v>192</v>
      </c>
      <c r="K425" s="51" t="s">
        <v>971</v>
      </c>
      <c r="L425" s="57" t="s">
        <v>1111</v>
      </c>
      <c r="M425" s="50" t="str">
        <f t="shared" si="20"/>
        <v>20</v>
      </c>
      <c r="N425" s="47" t="s">
        <v>192</v>
      </c>
      <c r="O425" s="51" t="s">
        <v>846</v>
      </c>
      <c r="P425" s="57" t="s">
        <v>14</v>
      </c>
    </row>
    <row r="426" spans="1:16" s="52" customFormat="1" ht="18.75" customHeight="1" x14ac:dyDescent="0.2">
      <c r="A426" s="7" t="str">
        <f>IF('Příloha č. 1. '!A426=0,"",'Příloha č. 1. '!A426)</f>
        <v>Litoměřice</v>
      </c>
      <c r="B426" s="7" t="str">
        <f>IF('Příloha č. 1. '!B426=0,"",'Příloha č. 1. '!B426)</f>
        <v>Oleško</v>
      </c>
      <c r="C426" s="7" t="str">
        <f>'Příloha č. 1. '!C426</f>
        <v>Oleško u Rohatců</v>
      </c>
      <c r="D426" s="45" t="str">
        <f>'Příloha č. 1. '!P426</f>
        <v>IV</v>
      </c>
      <c r="E426" s="46" t="str">
        <f t="shared" si="18"/>
        <v>20</v>
      </c>
      <c r="F426" s="47" t="s">
        <v>193</v>
      </c>
      <c r="G426" s="51" t="s">
        <v>1002</v>
      </c>
      <c r="H426" s="49" t="s">
        <v>13</v>
      </c>
      <c r="I426" s="50" t="str">
        <f t="shared" si="19"/>
        <v>25</v>
      </c>
      <c r="J426" s="47" t="s">
        <v>192</v>
      </c>
      <c r="K426" s="51" t="s">
        <v>974</v>
      </c>
      <c r="L426" s="57" t="s">
        <v>233</v>
      </c>
      <c r="M426" s="50" t="str">
        <f t="shared" si="20"/>
        <v/>
      </c>
      <c r="N426" s="47"/>
      <c r="O426" s="51" t="s">
        <v>1353</v>
      </c>
      <c r="P426" s="50"/>
    </row>
    <row r="427" spans="1:16" s="52" customFormat="1" ht="18.75" customHeight="1" x14ac:dyDescent="0.2">
      <c r="A427" s="7" t="str">
        <f>IF('Příloha č. 1. '!A427=0,"",'Příloha č. 1. '!A427)</f>
        <v>Litoměřice</v>
      </c>
      <c r="B427" s="7" t="str">
        <f>IF('Příloha č. 1. '!B427=0,"",'Příloha č. 1. '!B427)</f>
        <v>Píšťany</v>
      </c>
      <c r="C427" s="7" t="str">
        <f>'Příloha č. 1. '!C427</f>
        <v>Píšťany</v>
      </c>
      <c r="D427" s="45" t="str">
        <f>'Příloha č. 1. '!P427</f>
        <v>IV</v>
      </c>
      <c r="E427" s="46" t="str">
        <f t="shared" si="18"/>
        <v>20</v>
      </c>
      <c r="F427" s="47" t="s">
        <v>830</v>
      </c>
      <c r="G427" s="51" t="s">
        <v>840</v>
      </c>
      <c r="H427" s="55" t="s">
        <v>13</v>
      </c>
      <c r="I427" s="50" t="str">
        <f t="shared" si="19"/>
        <v>25</v>
      </c>
      <c r="J427" s="47" t="s">
        <v>192</v>
      </c>
      <c r="K427" s="51" t="s">
        <v>1089</v>
      </c>
      <c r="L427" s="57" t="s">
        <v>233</v>
      </c>
      <c r="M427" s="50" t="str">
        <f t="shared" si="20"/>
        <v/>
      </c>
      <c r="N427" s="47"/>
      <c r="O427" s="51" t="s">
        <v>1353</v>
      </c>
      <c r="P427" s="57"/>
    </row>
    <row r="428" spans="1:16" s="52" customFormat="1" ht="18.75" customHeight="1" x14ac:dyDescent="0.2">
      <c r="A428" s="7" t="str">
        <f>IF('Příloha č. 1. '!A428=0,"",'Příloha č. 1. '!A428)</f>
        <v>Litoměřice</v>
      </c>
      <c r="B428" s="7" t="str">
        <f>IF('Příloha č. 1. '!B428=0,"",'Příloha č. 1. '!B428)</f>
        <v>Ploskovice</v>
      </c>
      <c r="C428" s="7" t="str">
        <f>'Příloha č. 1. '!C428</f>
        <v>Maškovice</v>
      </c>
      <c r="D428" s="45" t="str">
        <f>'Příloha č. 1. '!P428</f>
        <v>IV</v>
      </c>
      <c r="E428" s="46" t="str">
        <f t="shared" si="18"/>
        <v>20</v>
      </c>
      <c r="F428" s="47" t="s">
        <v>830</v>
      </c>
      <c r="G428" s="51" t="s">
        <v>840</v>
      </c>
      <c r="H428" s="55" t="s">
        <v>13</v>
      </c>
      <c r="I428" s="50" t="str">
        <f t="shared" si="19"/>
        <v>25</v>
      </c>
      <c r="J428" s="47" t="s">
        <v>192</v>
      </c>
      <c r="K428" s="51" t="s">
        <v>898</v>
      </c>
      <c r="L428" s="57" t="s">
        <v>233</v>
      </c>
      <c r="M428" s="50" t="str">
        <f t="shared" si="20"/>
        <v/>
      </c>
      <c r="N428" s="47"/>
      <c r="O428" s="51" t="s">
        <v>1353</v>
      </c>
      <c r="P428" s="50"/>
    </row>
    <row r="429" spans="1:16" s="52" customFormat="1" ht="18.75" customHeight="1" x14ac:dyDescent="0.2">
      <c r="A429" s="7" t="str">
        <f>IF('Příloha č. 1. '!A429=0,"",'Příloha č. 1. '!A429)</f>
        <v>Litoměřice</v>
      </c>
      <c r="B429" s="7" t="str">
        <f>IF('Příloha č. 1. '!B429=0,"",'Příloha č. 1. '!B429)</f>
        <v>Ploskovice</v>
      </c>
      <c r="C429" s="7" t="str">
        <f>'Příloha č. 1. '!C429</f>
        <v>Ploskovice</v>
      </c>
      <c r="D429" s="45" t="str">
        <f>'Příloha č. 1. '!P429</f>
        <v>III A</v>
      </c>
      <c r="E429" s="46" t="str">
        <f t="shared" si="18"/>
        <v>15</v>
      </c>
      <c r="F429" s="47" t="s">
        <v>830</v>
      </c>
      <c r="G429" s="51" t="s">
        <v>840</v>
      </c>
      <c r="H429" s="55" t="s">
        <v>13</v>
      </c>
      <c r="I429" s="50" t="str">
        <f t="shared" si="19"/>
        <v>15</v>
      </c>
      <c r="J429" s="47" t="s">
        <v>192</v>
      </c>
      <c r="K429" s="51" t="s">
        <v>898</v>
      </c>
      <c r="L429" s="57" t="s">
        <v>233</v>
      </c>
      <c r="M429" s="50" t="str">
        <f t="shared" si="20"/>
        <v>20</v>
      </c>
      <c r="N429" s="47" t="s">
        <v>193</v>
      </c>
      <c r="O429" s="51" t="s">
        <v>695</v>
      </c>
      <c r="P429" s="50" t="s">
        <v>13</v>
      </c>
    </row>
    <row r="430" spans="1:16" s="52" customFormat="1" ht="18.75" customHeight="1" x14ac:dyDescent="0.2">
      <c r="A430" s="7" t="str">
        <f>IF('Příloha č. 1. '!A430=0,"",'Příloha č. 1. '!A430)</f>
        <v>Litoměřice</v>
      </c>
      <c r="B430" s="7" t="str">
        <f>IF('Příloha č. 1. '!B430=0,"",'Příloha č. 1. '!B430)</f>
        <v>Ploskovice</v>
      </c>
      <c r="C430" s="7" t="str">
        <f>'Příloha č. 1. '!C430</f>
        <v>Těchobuzice</v>
      </c>
      <c r="D430" s="45" t="str">
        <f>'Příloha č. 1. '!P430</f>
        <v>IV</v>
      </c>
      <c r="E430" s="46" t="str">
        <f t="shared" si="18"/>
        <v>20</v>
      </c>
      <c r="F430" s="47" t="s">
        <v>830</v>
      </c>
      <c r="G430" s="51" t="s">
        <v>840</v>
      </c>
      <c r="H430" s="55" t="s">
        <v>13</v>
      </c>
      <c r="I430" s="50" t="str">
        <f t="shared" si="19"/>
        <v>25</v>
      </c>
      <c r="J430" s="47" t="s">
        <v>192</v>
      </c>
      <c r="K430" s="51" t="s">
        <v>898</v>
      </c>
      <c r="L430" s="50" t="s">
        <v>233</v>
      </c>
      <c r="M430" s="50" t="str">
        <f t="shared" si="20"/>
        <v/>
      </c>
      <c r="N430" s="47"/>
      <c r="O430" s="51" t="s">
        <v>1353</v>
      </c>
      <c r="P430" s="50"/>
    </row>
    <row r="431" spans="1:16" s="52" customFormat="1" ht="18.75" customHeight="1" x14ac:dyDescent="0.2">
      <c r="A431" s="7" t="str">
        <f>IF('Příloha č. 1. '!A431=0,"",'Příloha č. 1. '!A431)</f>
        <v>Litoměřice</v>
      </c>
      <c r="B431" s="7" t="str">
        <f>IF('Příloha č. 1. '!B431=0,"",'Příloha č. 1. '!B431)</f>
        <v>Ploskovice</v>
      </c>
      <c r="C431" s="7" t="str">
        <f>'Příloha č. 1. '!C431</f>
        <v>Vinné</v>
      </c>
      <c r="D431" s="45" t="str">
        <f>'Příloha č. 1. '!P431</f>
        <v>IV</v>
      </c>
      <c r="E431" s="46" t="str">
        <f t="shared" si="18"/>
        <v>20</v>
      </c>
      <c r="F431" s="47" t="s">
        <v>830</v>
      </c>
      <c r="G431" s="51" t="s">
        <v>840</v>
      </c>
      <c r="H431" s="55" t="s">
        <v>13</v>
      </c>
      <c r="I431" s="50" t="str">
        <f t="shared" si="19"/>
        <v>25</v>
      </c>
      <c r="J431" s="47" t="s">
        <v>192</v>
      </c>
      <c r="K431" s="51" t="s">
        <v>898</v>
      </c>
      <c r="L431" s="50" t="s">
        <v>233</v>
      </c>
      <c r="M431" s="50" t="str">
        <f t="shared" si="20"/>
        <v/>
      </c>
      <c r="N431" s="47"/>
      <c r="O431" s="51" t="s">
        <v>1353</v>
      </c>
      <c r="P431" s="50"/>
    </row>
    <row r="432" spans="1:16" s="52" customFormat="1" ht="18.75" customHeight="1" x14ac:dyDescent="0.2">
      <c r="A432" s="7" t="str">
        <f>IF('Příloha č. 1. '!A432=0,"",'Příloha č. 1. '!A432)</f>
        <v>Litoměřice</v>
      </c>
      <c r="B432" s="7" t="str">
        <f>IF('Příloha č. 1. '!B432=0,"",'Příloha č. 1. '!B432)</f>
        <v>Podsedice</v>
      </c>
      <c r="C432" s="7" t="str">
        <f>'Příloha č. 1. '!C432</f>
        <v>Děkovka</v>
      </c>
      <c r="D432" s="45" t="str">
        <f>'Příloha č. 1. '!P432</f>
        <v>IV</v>
      </c>
      <c r="E432" s="46" t="str">
        <f t="shared" si="18"/>
        <v>20</v>
      </c>
      <c r="F432" s="47" t="s">
        <v>193</v>
      </c>
      <c r="G432" s="51" t="s">
        <v>836</v>
      </c>
      <c r="H432" s="49" t="s">
        <v>13</v>
      </c>
      <c r="I432" s="50" t="str">
        <f t="shared" si="19"/>
        <v>25</v>
      </c>
      <c r="J432" s="47" t="s">
        <v>192</v>
      </c>
      <c r="K432" s="51" t="s">
        <v>1373</v>
      </c>
      <c r="L432" s="50" t="s">
        <v>233</v>
      </c>
      <c r="M432" s="50" t="str">
        <f t="shared" si="20"/>
        <v/>
      </c>
      <c r="N432" s="47"/>
      <c r="O432" s="51" t="s">
        <v>1353</v>
      </c>
      <c r="P432" s="50"/>
    </row>
    <row r="433" spans="1:16" s="52" customFormat="1" ht="18.75" customHeight="1" x14ac:dyDescent="0.2">
      <c r="A433" s="7" t="str">
        <f>IF('Příloha č. 1. '!A433=0,"",'Příloha č. 1. '!A433)</f>
        <v>Litoměřice</v>
      </c>
      <c r="B433" s="7" t="str">
        <f>IF('Příloha č. 1. '!B433=0,"",'Příloha č. 1. '!B433)</f>
        <v>Podsedice</v>
      </c>
      <c r="C433" s="7" t="str">
        <f>'Příloha č. 1. '!C433</f>
        <v>Chrášťany u Dřemčic</v>
      </c>
      <c r="D433" s="45" t="str">
        <f>'Příloha č. 1. '!P433</f>
        <v>IV</v>
      </c>
      <c r="E433" s="46" t="str">
        <f t="shared" si="18"/>
        <v>20</v>
      </c>
      <c r="F433" s="47" t="s">
        <v>193</v>
      </c>
      <c r="G433" s="51" t="s">
        <v>836</v>
      </c>
      <c r="H433" s="49" t="s">
        <v>829</v>
      </c>
      <c r="I433" s="50" t="str">
        <f t="shared" si="19"/>
        <v>25</v>
      </c>
      <c r="J433" s="47" t="s">
        <v>192</v>
      </c>
      <c r="K433" s="51" t="s">
        <v>1373</v>
      </c>
      <c r="L433" s="50" t="s">
        <v>233</v>
      </c>
      <c r="M433" s="50" t="str">
        <f t="shared" si="20"/>
        <v/>
      </c>
      <c r="N433" s="47"/>
      <c r="O433" s="51" t="s">
        <v>1353</v>
      </c>
      <c r="P433" s="50"/>
    </row>
    <row r="434" spans="1:16" s="52" customFormat="1" ht="18.75" customHeight="1" x14ac:dyDescent="0.2">
      <c r="A434" s="7" t="str">
        <f>IF('Příloha č. 1. '!A434=0,"",'Příloha č. 1. '!A434)</f>
        <v>Litoměřice</v>
      </c>
      <c r="B434" s="7" t="str">
        <f>IF('Příloha č. 1. '!B434=0,"",'Příloha č. 1. '!B434)</f>
        <v>Podsedice</v>
      </c>
      <c r="C434" s="7" t="str">
        <f>'Příloha č. 1. '!C434</f>
        <v>Obřice</v>
      </c>
      <c r="D434" s="45" t="str">
        <f>'Příloha č. 1. '!P434</f>
        <v>IV</v>
      </c>
      <c r="E434" s="46" t="str">
        <f t="shared" si="18"/>
        <v>20</v>
      </c>
      <c r="F434" s="47" t="s">
        <v>193</v>
      </c>
      <c r="G434" s="51" t="s">
        <v>836</v>
      </c>
      <c r="H434" s="49" t="s">
        <v>13</v>
      </c>
      <c r="I434" s="50" t="str">
        <f t="shared" si="19"/>
        <v>25</v>
      </c>
      <c r="J434" s="47" t="s">
        <v>192</v>
      </c>
      <c r="K434" s="51" t="s">
        <v>1373</v>
      </c>
      <c r="L434" s="50" t="s">
        <v>233</v>
      </c>
      <c r="M434" s="50" t="str">
        <f t="shared" si="20"/>
        <v/>
      </c>
      <c r="N434" s="47"/>
      <c r="O434" s="51" t="s">
        <v>1353</v>
      </c>
      <c r="P434" s="50"/>
    </row>
    <row r="435" spans="1:16" s="52" customFormat="1" ht="18.75" customHeight="1" x14ac:dyDescent="0.2">
      <c r="A435" s="7" t="str">
        <f>IF('Příloha č. 1. '!A435=0,"",'Příloha č. 1. '!A435)</f>
        <v>Litoměřice</v>
      </c>
      <c r="B435" s="7" t="str">
        <f>IF('Příloha č. 1. '!B435=0,"",'Příloha č. 1. '!B435)</f>
        <v>Podsedice</v>
      </c>
      <c r="C435" s="7" t="str">
        <f>'Příloha č. 1. '!C435</f>
        <v>Pnětluky u Podsedic</v>
      </c>
      <c r="D435" s="45" t="str">
        <f>'Příloha č. 1. '!P435</f>
        <v>IV</v>
      </c>
      <c r="E435" s="46" t="str">
        <f t="shared" si="18"/>
        <v>20</v>
      </c>
      <c r="F435" s="47" t="s">
        <v>193</v>
      </c>
      <c r="G435" s="51" t="s">
        <v>836</v>
      </c>
      <c r="H435" s="49" t="s">
        <v>13</v>
      </c>
      <c r="I435" s="50" t="str">
        <f t="shared" si="19"/>
        <v>25</v>
      </c>
      <c r="J435" s="47" t="s">
        <v>192</v>
      </c>
      <c r="K435" s="51" t="s">
        <v>1373</v>
      </c>
      <c r="L435" s="50" t="s">
        <v>233</v>
      </c>
      <c r="M435" s="50" t="str">
        <f t="shared" si="20"/>
        <v/>
      </c>
      <c r="N435" s="47"/>
      <c r="O435" s="51" t="s">
        <v>1353</v>
      </c>
      <c r="P435" s="50"/>
    </row>
    <row r="436" spans="1:16" s="52" customFormat="1" ht="18.75" customHeight="1" x14ac:dyDescent="0.2">
      <c r="A436" s="7" t="str">
        <f>IF('Příloha č. 1. '!A436=0,"",'Příloha č. 1. '!A436)</f>
        <v>Litoměřice</v>
      </c>
      <c r="B436" s="7" t="str">
        <f>IF('Příloha č. 1. '!B436=0,"",'Příloha č. 1. '!B436)</f>
        <v>Podsedice</v>
      </c>
      <c r="C436" s="7" t="str">
        <f>'Příloha č. 1. '!C436</f>
        <v>Podsedice</v>
      </c>
      <c r="D436" s="45" t="str">
        <f>'Příloha č. 1. '!P436</f>
        <v>III B</v>
      </c>
      <c r="E436" s="46" t="str">
        <f t="shared" si="18"/>
        <v>15</v>
      </c>
      <c r="F436" s="47" t="s">
        <v>193</v>
      </c>
      <c r="G436" s="51" t="s">
        <v>836</v>
      </c>
      <c r="H436" s="49" t="s">
        <v>13</v>
      </c>
      <c r="I436" s="50" t="str">
        <f t="shared" si="19"/>
        <v>20</v>
      </c>
      <c r="J436" s="47" t="s">
        <v>192</v>
      </c>
      <c r="K436" s="51" t="s">
        <v>1373</v>
      </c>
      <c r="L436" s="50" t="s">
        <v>233</v>
      </c>
      <c r="M436" s="50" t="str">
        <f t="shared" si="20"/>
        <v>20</v>
      </c>
      <c r="N436" s="47" t="s">
        <v>192</v>
      </c>
      <c r="O436" s="51" t="s">
        <v>1041</v>
      </c>
      <c r="P436" s="50" t="s">
        <v>14</v>
      </c>
    </row>
    <row r="437" spans="1:16" s="52" customFormat="1" ht="18.75" customHeight="1" x14ac:dyDescent="0.2">
      <c r="A437" s="7" t="str">
        <f>IF('Příloha č. 1. '!A437=0,"",'Příloha č. 1. '!A437)</f>
        <v>Litoměřice</v>
      </c>
      <c r="B437" s="7" t="str">
        <f>IF('Příloha č. 1. '!B437=0,"",'Příloha č. 1. '!B437)</f>
        <v>Polepy</v>
      </c>
      <c r="C437" s="7" t="str">
        <f>'Příloha č. 1. '!C437</f>
        <v>Encovany</v>
      </c>
      <c r="D437" s="45" t="str">
        <f>'Příloha č. 1. '!P437</f>
        <v>IV</v>
      </c>
      <c r="E437" s="46" t="str">
        <f t="shared" si="18"/>
        <v>20</v>
      </c>
      <c r="F437" s="47" t="s">
        <v>830</v>
      </c>
      <c r="G437" s="51" t="s">
        <v>840</v>
      </c>
      <c r="H437" s="55" t="s">
        <v>13</v>
      </c>
      <c r="I437" s="50" t="str">
        <f t="shared" si="19"/>
        <v>25</v>
      </c>
      <c r="J437" s="47" t="s">
        <v>192</v>
      </c>
      <c r="K437" s="51" t="s">
        <v>986</v>
      </c>
      <c r="L437" s="57" t="s">
        <v>14</v>
      </c>
      <c r="M437" s="50" t="str">
        <f t="shared" si="20"/>
        <v/>
      </c>
      <c r="N437" s="47"/>
      <c r="O437" s="51" t="s">
        <v>1353</v>
      </c>
      <c r="P437" s="50"/>
    </row>
    <row r="438" spans="1:16" s="52" customFormat="1" ht="18.75" customHeight="1" x14ac:dyDescent="0.2">
      <c r="A438" s="7" t="str">
        <f>IF('Příloha č. 1. '!A438=0,"",'Příloha č. 1. '!A438)</f>
        <v>Litoměřice</v>
      </c>
      <c r="B438" s="7" t="str">
        <f>IF('Příloha č. 1. '!B438=0,"",'Příloha č. 1. '!B438)</f>
        <v>Polepy</v>
      </c>
      <c r="C438" s="7" t="str">
        <f>'Příloha č. 1. '!C438</f>
        <v>Hrušovany</v>
      </c>
      <c r="D438" s="45" t="str">
        <f>'Příloha č. 1. '!P438</f>
        <v>IV</v>
      </c>
      <c r="E438" s="46" t="str">
        <f t="shared" si="18"/>
        <v>20</v>
      </c>
      <c r="F438" s="47" t="s">
        <v>192</v>
      </c>
      <c r="G438" s="51" t="s">
        <v>986</v>
      </c>
      <c r="H438" s="49" t="s">
        <v>14</v>
      </c>
      <c r="I438" s="50" t="str">
        <f t="shared" si="19"/>
        <v>25</v>
      </c>
      <c r="J438" s="47" t="s">
        <v>193</v>
      </c>
      <c r="K438" s="51" t="s">
        <v>695</v>
      </c>
      <c r="L438" s="50" t="s">
        <v>13</v>
      </c>
      <c r="M438" s="50" t="str">
        <f t="shared" si="20"/>
        <v/>
      </c>
      <c r="N438" s="47"/>
      <c r="O438" s="51" t="s">
        <v>1353</v>
      </c>
      <c r="P438" s="50"/>
    </row>
    <row r="439" spans="1:16" s="52" customFormat="1" ht="18.75" customHeight="1" x14ac:dyDescent="0.2">
      <c r="A439" s="7" t="str">
        <f>IF('Příloha č. 1. '!A439=0,"",'Příloha č. 1. '!A439)</f>
        <v>Litoměřice</v>
      </c>
      <c r="B439" s="7" t="str">
        <f>IF('Příloha č. 1. '!B439=0,"",'Příloha č. 1. '!B439)</f>
        <v>Polepy</v>
      </c>
      <c r="C439" s="7" t="str">
        <f>'Příloha č. 1. '!C439</f>
        <v>Libínky</v>
      </c>
      <c r="D439" s="45" t="str">
        <f>'Příloha č. 1. '!P439</f>
        <v>IV</v>
      </c>
      <c r="E439" s="46" t="str">
        <f t="shared" si="18"/>
        <v>20</v>
      </c>
      <c r="F439" s="47" t="s">
        <v>193</v>
      </c>
      <c r="G439" s="51" t="s">
        <v>695</v>
      </c>
      <c r="H439" s="49" t="s">
        <v>13</v>
      </c>
      <c r="I439" s="50" t="str">
        <f t="shared" si="19"/>
        <v>25</v>
      </c>
      <c r="J439" s="47" t="s">
        <v>192</v>
      </c>
      <c r="K439" s="51" t="s">
        <v>986</v>
      </c>
      <c r="L439" s="50" t="s">
        <v>14</v>
      </c>
      <c r="M439" s="50" t="str">
        <f t="shared" si="20"/>
        <v/>
      </c>
      <c r="N439" s="47"/>
      <c r="O439" s="51" t="s">
        <v>1353</v>
      </c>
      <c r="P439" s="50"/>
    </row>
    <row r="440" spans="1:16" s="52" customFormat="1" ht="18.75" customHeight="1" x14ac:dyDescent="0.2">
      <c r="A440" s="7" t="str">
        <f>IF('Příloha č. 1. '!A440=0,"",'Příloha č. 1. '!A440)</f>
        <v>Litoměřice</v>
      </c>
      <c r="B440" s="7" t="str">
        <f>IF('Příloha č. 1. '!B440=0,"",'Příloha č. 1. '!B440)</f>
        <v>Polepy</v>
      </c>
      <c r="C440" s="7" t="str">
        <f>'Příloha č. 1. '!C440</f>
        <v>Okna u Polep</v>
      </c>
      <c r="D440" s="45" t="str">
        <f>'Příloha č. 1. '!P440</f>
        <v>IV</v>
      </c>
      <c r="E440" s="46" t="str">
        <f t="shared" si="18"/>
        <v>20</v>
      </c>
      <c r="F440" s="47" t="s">
        <v>830</v>
      </c>
      <c r="G440" s="51" t="s">
        <v>840</v>
      </c>
      <c r="H440" s="49" t="s">
        <v>13</v>
      </c>
      <c r="I440" s="50" t="str">
        <f t="shared" si="19"/>
        <v>25</v>
      </c>
      <c r="J440" s="47" t="s">
        <v>192</v>
      </c>
      <c r="K440" s="51" t="s">
        <v>986</v>
      </c>
      <c r="L440" s="50" t="s">
        <v>14</v>
      </c>
      <c r="M440" s="50" t="str">
        <f t="shared" si="20"/>
        <v/>
      </c>
      <c r="N440" s="47"/>
      <c r="O440" s="51" t="s">
        <v>1353</v>
      </c>
      <c r="P440" s="57"/>
    </row>
    <row r="441" spans="1:16" s="52" customFormat="1" ht="18.75" customHeight="1" x14ac:dyDescent="0.2">
      <c r="A441" s="7" t="str">
        <f>IF('Příloha č. 1. '!A441=0,"",'Příloha č. 1. '!A441)</f>
        <v>Litoměřice</v>
      </c>
      <c r="B441" s="7" t="str">
        <f>IF('Příloha č. 1. '!B441=0,"",'Příloha č. 1. '!B441)</f>
        <v>Polepy</v>
      </c>
      <c r="C441" s="7" t="str">
        <f>'Příloha č. 1. '!C441</f>
        <v>Polepy</v>
      </c>
      <c r="D441" s="45" t="str">
        <f>'Příloha č. 1. '!P441</f>
        <v>III B</v>
      </c>
      <c r="E441" s="46" t="str">
        <f t="shared" si="18"/>
        <v>15</v>
      </c>
      <c r="F441" s="47" t="s">
        <v>192</v>
      </c>
      <c r="G441" s="51" t="s">
        <v>986</v>
      </c>
      <c r="H441" s="49" t="s">
        <v>14</v>
      </c>
      <c r="I441" s="50" t="str">
        <f t="shared" si="19"/>
        <v>20</v>
      </c>
      <c r="J441" s="47" t="s">
        <v>830</v>
      </c>
      <c r="K441" s="51" t="s">
        <v>840</v>
      </c>
      <c r="L441" s="50" t="s">
        <v>13</v>
      </c>
      <c r="M441" s="50" t="str">
        <f t="shared" si="20"/>
        <v>20</v>
      </c>
      <c r="N441" s="47" t="s">
        <v>193</v>
      </c>
      <c r="O441" s="51" t="s">
        <v>1002</v>
      </c>
      <c r="P441" s="50" t="s">
        <v>13</v>
      </c>
    </row>
    <row r="442" spans="1:16" s="52" customFormat="1" ht="18.75" customHeight="1" x14ac:dyDescent="0.2">
      <c r="A442" s="7" t="str">
        <f>IF('Příloha č. 1. '!A442=0,"",'Příloha č. 1. '!A442)</f>
        <v>Litoměřice</v>
      </c>
      <c r="B442" s="7" t="str">
        <f>IF('Příloha č. 1. '!B442=0,"",'Příloha č. 1. '!B442)</f>
        <v>Polepy</v>
      </c>
      <c r="C442" s="7" t="str">
        <f>'Příloha č. 1. '!C442</f>
        <v>Trnová u Polep</v>
      </c>
      <c r="D442" s="45" t="str">
        <f>'Příloha č. 1. '!P442</f>
        <v>IV</v>
      </c>
      <c r="E442" s="46" t="str">
        <f t="shared" si="18"/>
        <v>20</v>
      </c>
      <c r="F442" s="47" t="s">
        <v>193</v>
      </c>
      <c r="G442" s="51" t="s">
        <v>695</v>
      </c>
      <c r="H442" s="49" t="s">
        <v>13</v>
      </c>
      <c r="I442" s="50" t="str">
        <f t="shared" si="19"/>
        <v>25</v>
      </c>
      <c r="J442" s="47" t="s">
        <v>192</v>
      </c>
      <c r="K442" s="51" t="s">
        <v>986</v>
      </c>
      <c r="L442" s="57" t="s">
        <v>14</v>
      </c>
      <c r="M442" s="50" t="str">
        <f t="shared" si="20"/>
        <v/>
      </c>
      <c r="N442" s="47"/>
      <c r="O442" s="51" t="s">
        <v>1353</v>
      </c>
      <c r="P442" s="50"/>
    </row>
    <row r="443" spans="1:16" s="52" customFormat="1" ht="18.75" customHeight="1" x14ac:dyDescent="0.2">
      <c r="A443" s="7" t="str">
        <f>IF('Příloha č. 1. '!A443=0,"",'Příloha č. 1. '!A443)</f>
        <v>Litoměřice</v>
      </c>
      <c r="B443" s="7" t="str">
        <f>IF('Příloha č. 1. '!B443=0,"",'Příloha č. 1. '!B443)</f>
        <v>Polepy</v>
      </c>
      <c r="C443" s="7" t="str">
        <f>'Příloha č. 1. '!C443</f>
        <v>Třebutičky</v>
      </c>
      <c r="D443" s="45" t="str">
        <f>'Příloha č. 1. '!P443</f>
        <v>IV</v>
      </c>
      <c r="E443" s="46" t="str">
        <f t="shared" si="18"/>
        <v>20</v>
      </c>
      <c r="F443" s="47" t="s">
        <v>830</v>
      </c>
      <c r="G443" s="51" t="s">
        <v>840</v>
      </c>
      <c r="H443" s="49" t="s">
        <v>13</v>
      </c>
      <c r="I443" s="50" t="str">
        <f t="shared" si="19"/>
        <v>25</v>
      </c>
      <c r="J443" s="47" t="s">
        <v>193</v>
      </c>
      <c r="K443" s="51" t="s">
        <v>695</v>
      </c>
      <c r="L443" s="50" t="s">
        <v>13</v>
      </c>
      <c r="M443" s="50" t="str">
        <f t="shared" si="20"/>
        <v/>
      </c>
      <c r="N443" s="47"/>
      <c r="O443" s="51" t="s">
        <v>1353</v>
      </c>
      <c r="P443" s="50"/>
    </row>
    <row r="444" spans="1:16" s="52" customFormat="1" ht="18.75" customHeight="1" x14ac:dyDescent="0.2">
      <c r="A444" s="7" t="str">
        <f>IF('Příloha č. 1. '!A444=0,"",'Příloha č. 1. '!A444)</f>
        <v>Litoměřice</v>
      </c>
      <c r="B444" s="7" t="str">
        <f>IF('Příloha č. 1. '!B444=0,"",'Příloha č. 1. '!B444)</f>
        <v>Prackovice nad Labem</v>
      </c>
      <c r="C444" s="7" t="str">
        <f>'Příloha č. 1. '!C444</f>
        <v>Litochovice nad Labem</v>
      </c>
      <c r="D444" s="45" t="str">
        <f>'Příloha č. 1. '!P444</f>
        <v>III B</v>
      </c>
      <c r="E444" s="46" t="str">
        <f t="shared" si="18"/>
        <v>15</v>
      </c>
      <c r="F444" s="47" t="s">
        <v>193</v>
      </c>
      <c r="G444" s="51" t="s">
        <v>836</v>
      </c>
      <c r="H444" s="49" t="s">
        <v>13</v>
      </c>
      <c r="I444" s="50" t="str">
        <f t="shared" si="19"/>
        <v>20</v>
      </c>
      <c r="J444" s="47" t="s">
        <v>192</v>
      </c>
      <c r="K444" s="51" t="s">
        <v>992</v>
      </c>
      <c r="L444" s="57" t="s">
        <v>14</v>
      </c>
      <c r="M444" s="50" t="str">
        <f t="shared" si="20"/>
        <v>20</v>
      </c>
      <c r="N444" s="47" t="s">
        <v>192</v>
      </c>
      <c r="O444" s="51" t="s">
        <v>895</v>
      </c>
      <c r="P444" s="50" t="s">
        <v>14</v>
      </c>
    </row>
    <row r="445" spans="1:16" s="52" customFormat="1" ht="18.75" customHeight="1" x14ac:dyDescent="0.2">
      <c r="A445" s="7" t="str">
        <f>IF('Příloha č. 1. '!A445=0,"",'Příloha č. 1. '!A445)</f>
        <v>Litoměřice</v>
      </c>
      <c r="B445" s="7" t="str">
        <f>IF('Příloha č. 1. '!B445=0,"",'Příloha č. 1. '!B445)</f>
        <v>Prackovice nad Labem</v>
      </c>
      <c r="C445" s="7" t="str">
        <f>'Příloha č. 1. '!C445</f>
        <v>Prackovice nad Labem</v>
      </c>
      <c r="D445" s="45" t="str">
        <f>'Příloha č. 1. '!P445</f>
        <v>III B</v>
      </c>
      <c r="E445" s="46" t="str">
        <f t="shared" si="18"/>
        <v>15</v>
      </c>
      <c r="F445" s="47" t="s">
        <v>193</v>
      </c>
      <c r="G445" s="51" t="s">
        <v>836</v>
      </c>
      <c r="H445" s="49" t="s">
        <v>13</v>
      </c>
      <c r="I445" s="50" t="str">
        <f t="shared" si="19"/>
        <v>20</v>
      </c>
      <c r="J445" s="47" t="s">
        <v>192</v>
      </c>
      <c r="K445" s="51" t="s">
        <v>992</v>
      </c>
      <c r="L445" s="57" t="s">
        <v>14</v>
      </c>
      <c r="M445" s="50" t="str">
        <f t="shared" si="20"/>
        <v>20</v>
      </c>
      <c r="N445" s="47" t="s">
        <v>192</v>
      </c>
      <c r="O445" s="51" t="s">
        <v>895</v>
      </c>
      <c r="P445" s="50" t="s">
        <v>14</v>
      </c>
    </row>
    <row r="446" spans="1:16" s="52" customFormat="1" ht="18.75" customHeight="1" x14ac:dyDescent="0.2">
      <c r="A446" s="7" t="str">
        <f>IF('Příloha č. 1. '!A446=0,"",'Příloha č. 1. '!A446)</f>
        <v>Litoměřice</v>
      </c>
      <c r="B446" s="7" t="str">
        <f>IF('Příloha č. 1. '!B446=0,"",'Příloha č. 1. '!B446)</f>
        <v>Přestavlky</v>
      </c>
      <c r="C446" s="7" t="str">
        <f>'Příloha č. 1. '!C446</f>
        <v>Přestavlky u Roudnice nad Labem</v>
      </c>
      <c r="D446" s="45" t="str">
        <f>'Příloha č. 1. '!P446</f>
        <v>III B</v>
      </c>
      <c r="E446" s="46" t="str">
        <f t="shared" si="18"/>
        <v>15</v>
      </c>
      <c r="F446" s="47" t="s">
        <v>193</v>
      </c>
      <c r="G446" s="51" t="s">
        <v>1002</v>
      </c>
      <c r="H446" s="49" t="s">
        <v>13</v>
      </c>
      <c r="I446" s="50" t="str">
        <f t="shared" si="19"/>
        <v>20</v>
      </c>
      <c r="J446" s="47" t="s">
        <v>192</v>
      </c>
      <c r="K446" s="51" t="s">
        <v>994</v>
      </c>
      <c r="L446" s="57" t="s">
        <v>233</v>
      </c>
      <c r="M446" s="50" t="str">
        <f t="shared" si="20"/>
        <v>20</v>
      </c>
      <c r="N446" s="47" t="s">
        <v>192</v>
      </c>
      <c r="O446" s="51" t="s">
        <v>850</v>
      </c>
      <c r="P446" s="50" t="s">
        <v>14</v>
      </c>
    </row>
    <row r="447" spans="1:16" s="52" customFormat="1" ht="18.75" customHeight="1" x14ac:dyDescent="0.2">
      <c r="A447" s="7" t="str">
        <f>IF('Příloha č. 1. '!A447=0,"",'Příloha č. 1. '!A447)</f>
        <v>Litoměřice</v>
      </c>
      <c r="B447" s="7" t="str">
        <f>IF('Příloha č. 1. '!B447=0,"",'Příloha č. 1. '!B447)</f>
        <v>Račice</v>
      </c>
      <c r="C447" s="7" t="str">
        <f>'Příloha č. 1. '!C447</f>
        <v>Račice u Štětí</v>
      </c>
      <c r="D447" s="45" t="str">
        <f>'Příloha č. 1. '!P447</f>
        <v>III B</v>
      </c>
      <c r="E447" s="46" t="str">
        <f t="shared" si="18"/>
        <v>15</v>
      </c>
      <c r="F447" s="47" t="s">
        <v>193</v>
      </c>
      <c r="G447" s="51" t="s">
        <v>1022</v>
      </c>
      <c r="H447" s="49" t="s">
        <v>13</v>
      </c>
      <c r="I447" s="50" t="str">
        <f t="shared" si="19"/>
        <v>20</v>
      </c>
      <c r="J447" s="47" t="s">
        <v>192</v>
      </c>
      <c r="K447" s="51" t="s">
        <v>1022</v>
      </c>
      <c r="L447" s="57" t="s">
        <v>14</v>
      </c>
      <c r="M447" s="50" t="str">
        <f t="shared" si="20"/>
        <v>20</v>
      </c>
      <c r="N447" s="47" t="s">
        <v>193</v>
      </c>
      <c r="O447" s="51" t="s">
        <v>1002</v>
      </c>
      <c r="P447" s="50" t="s">
        <v>13</v>
      </c>
    </row>
    <row r="448" spans="1:16" s="52" customFormat="1" ht="18.75" customHeight="1" x14ac:dyDescent="0.2">
      <c r="A448" s="7" t="str">
        <f>IF('Příloha č. 1. '!A448=0,"",'Příloha č. 1. '!A448)</f>
        <v>Litoměřice</v>
      </c>
      <c r="B448" s="7" t="str">
        <f>IF('Příloha č. 1. '!B448=0,"",'Příloha č. 1. '!B448)</f>
        <v>Račiněves</v>
      </c>
      <c r="C448" s="7" t="str">
        <f>'Příloha č. 1. '!C448</f>
        <v>Račiněves</v>
      </c>
      <c r="D448" s="45" t="str">
        <f>'Příloha č. 1. '!P448</f>
        <v>III B</v>
      </c>
      <c r="E448" s="46" t="str">
        <f t="shared" si="18"/>
        <v>15</v>
      </c>
      <c r="F448" s="47" t="s">
        <v>193</v>
      </c>
      <c r="G448" s="51" t="s">
        <v>1002</v>
      </c>
      <c r="H448" s="49" t="s">
        <v>13</v>
      </c>
      <c r="I448" s="50" t="str">
        <f t="shared" si="19"/>
        <v>20</v>
      </c>
      <c r="J448" s="47" t="s">
        <v>192</v>
      </c>
      <c r="K448" s="51" t="s">
        <v>1370</v>
      </c>
      <c r="L448" s="57" t="s">
        <v>233</v>
      </c>
      <c r="M448" s="50" t="str">
        <f t="shared" si="20"/>
        <v>20</v>
      </c>
      <c r="N448" s="47" t="s">
        <v>192</v>
      </c>
      <c r="O448" s="51" t="s">
        <v>1002</v>
      </c>
      <c r="P448" s="50" t="s">
        <v>14</v>
      </c>
    </row>
    <row r="449" spans="1:16" s="52" customFormat="1" ht="18.75" customHeight="1" x14ac:dyDescent="0.2">
      <c r="A449" s="7" t="str">
        <f>IF('Příloha č. 1. '!A449=0,"",'Příloha č. 1. '!A449)</f>
        <v>Litoměřice</v>
      </c>
      <c r="B449" s="7" t="str">
        <f>IF('Příloha č. 1. '!B449=0,"",'Příloha č. 1. '!B449)</f>
        <v>Radovesice</v>
      </c>
      <c r="C449" s="7" t="str">
        <f>'Příloha č. 1. '!C449</f>
        <v>Radovesice u Libochovic</v>
      </c>
      <c r="D449" s="45" t="str">
        <f>'Příloha č. 1. '!P449</f>
        <v>III B</v>
      </c>
      <c r="E449" s="46" t="str">
        <f t="shared" si="18"/>
        <v>15</v>
      </c>
      <c r="F449" s="47" t="s">
        <v>193</v>
      </c>
      <c r="G449" s="51" t="s">
        <v>850</v>
      </c>
      <c r="H449" s="49" t="s">
        <v>14</v>
      </c>
      <c r="I449" s="50" t="str">
        <f t="shared" si="19"/>
        <v>20</v>
      </c>
      <c r="J449" s="47" t="s">
        <v>193</v>
      </c>
      <c r="K449" s="51" t="s">
        <v>836</v>
      </c>
      <c r="L449" s="50" t="s">
        <v>13</v>
      </c>
      <c r="M449" s="50" t="str">
        <f t="shared" si="20"/>
        <v>20</v>
      </c>
      <c r="N449" s="47" t="s">
        <v>193</v>
      </c>
      <c r="O449" s="51" t="s">
        <v>1002</v>
      </c>
      <c r="P449" s="50" t="s">
        <v>13</v>
      </c>
    </row>
    <row r="450" spans="1:16" s="52" customFormat="1" ht="18.75" customHeight="1" x14ac:dyDescent="0.2">
      <c r="A450" s="7" t="str">
        <f>IF('Příloha č. 1. '!A450=0,"",'Příloha č. 1. '!A450)</f>
        <v>Litoměřice</v>
      </c>
      <c r="B450" s="7" t="str">
        <f>IF('Příloha č. 1. '!B450=0,"",'Příloha č. 1. '!B450)</f>
        <v>Rochov</v>
      </c>
      <c r="C450" s="7" t="str">
        <f>'Příloha č. 1. '!C450</f>
        <v>Rochov</v>
      </c>
      <c r="D450" s="45" t="str">
        <f>'Příloha č. 1. '!P450</f>
        <v>IV</v>
      </c>
      <c r="E450" s="46" t="str">
        <f t="shared" si="18"/>
        <v>20</v>
      </c>
      <c r="F450" s="47" t="s">
        <v>193</v>
      </c>
      <c r="G450" s="51" t="s">
        <v>836</v>
      </c>
      <c r="H450" s="55" t="s">
        <v>13</v>
      </c>
      <c r="I450" s="50" t="str">
        <f t="shared" si="19"/>
        <v>25</v>
      </c>
      <c r="J450" s="47" t="s">
        <v>192</v>
      </c>
      <c r="K450" s="51" t="s">
        <v>846</v>
      </c>
      <c r="L450" s="57" t="s">
        <v>14</v>
      </c>
      <c r="M450" s="50" t="str">
        <f t="shared" si="20"/>
        <v/>
      </c>
      <c r="N450" s="47"/>
      <c r="O450" s="51" t="s">
        <v>1353</v>
      </c>
      <c r="P450" s="50"/>
    </row>
    <row r="451" spans="1:16" s="52" customFormat="1" ht="18.75" customHeight="1" x14ac:dyDescent="0.2">
      <c r="A451" s="7" t="str">
        <f>IF('Příloha č. 1. '!A451=0,"",'Příloha č. 1. '!A451)</f>
        <v>Litoměřice</v>
      </c>
      <c r="B451" s="7" t="str">
        <f>IF('Příloha č. 1. '!B451=0,"",'Příloha č. 1. '!B451)</f>
        <v>Roudnice nad Labem</v>
      </c>
      <c r="C451" s="7" t="str">
        <f>'Příloha č. 1. '!C451</f>
        <v>Podlusky</v>
      </c>
      <c r="D451" s="45" t="str">
        <f>'Příloha č. 1. '!P451</f>
        <v>III B</v>
      </c>
      <c r="E451" s="46" t="str">
        <f t="shared" si="18"/>
        <v>15</v>
      </c>
      <c r="F451" s="47" t="s">
        <v>193</v>
      </c>
      <c r="G451" s="51" t="s">
        <v>1002</v>
      </c>
      <c r="H451" s="49" t="s">
        <v>13</v>
      </c>
      <c r="I451" s="50" t="str">
        <f t="shared" si="19"/>
        <v>20</v>
      </c>
      <c r="J451" s="47" t="s">
        <v>192</v>
      </c>
      <c r="K451" s="51" t="s">
        <v>1002</v>
      </c>
      <c r="L451" s="50" t="s">
        <v>14</v>
      </c>
      <c r="M451" s="50" t="str">
        <f t="shared" si="20"/>
        <v>20</v>
      </c>
      <c r="N451" s="47" t="s">
        <v>192</v>
      </c>
      <c r="O451" s="51" t="s">
        <v>850</v>
      </c>
      <c r="P451" s="57" t="s">
        <v>14</v>
      </c>
    </row>
    <row r="452" spans="1:16" s="52" customFormat="1" ht="18.75" customHeight="1" x14ac:dyDescent="0.2">
      <c r="A452" s="7" t="str">
        <f>IF('Příloha č. 1. '!A452=0,"",'Příloha č. 1. '!A452)</f>
        <v>Litoměřice</v>
      </c>
      <c r="B452" s="7" t="str">
        <f>IF('Příloha č. 1. '!B452=0,"",'Příloha č. 1. '!B452)</f>
        <v>Roudnice nad Labem</v>
      </c>
      <c r="C452" s="7" t="str">
        <f>'Příloha č. 1. '!C452</f>
        <v>Roudnice nad Labem</v>
      </c>
      <c r="D452" s="45" t="str">
        <f>'Příloha č. 1. '!P452</f>
        <v>II A</v>
      </c>
      <c r="E452" s="46" t="str">
        <f t="shared" si="18"/>
        <v>10</v>
      </c>
      <c r="F452" s="47" t="s">
        <v>193</v>
      </c>
      <c r="G452" s="51" t="s">
        <v>1002</v>
      </c>
      <c r="H452" s="49" t="s">
        <v>13</v>
      </c>
      <c r="I452" s="50" t="str">
        <f t="shared" si="19"/>
        <v>10</v>
      </c>
      <c r="J452" s="47" t="s">
        <v>192</v>
      </c>
      <c r="K452" s="51" t="s">
        <v>1002</v>
      </c>
      <c r="L452" s="57" t="s">
        <v>14</v>
      </c>
      <c r="M452" s="50" t="str">
        <f t="shared" si="20"/>
        <v>15</v>
      </c>
      <c r="N452" s="47" t="s">
        <v>193</v>
      </c>
      <c r="O452" s="51" t="s">
        <v>1022</v>
      </c>
      <c r="P452" s="57" t="s">
        <v>13</v>
      </c>
    </row>
    <row r="453" spans="1:16" s="52" customFormat="1" ht="18.75" customHeight="1" x14ac:dyDescent="0.2">
      <c r="A453" s="7" t="str">
        <f>IF('Příloha č. 1. '!A453=0,"",'Příloha č. 1. '!A453)</f>
        <v>Litoměřice</v>
      </c>
      <c r="B453" s="7" t="str">
        <f>IF('Příloha č. 1. '!B453=0,"",'Příloha č. 1. '!B453)</f>
        <v>Sedlec</v>
      </c>
      <c r="C453" s="7" t="str">
        <f>'Příloha č. 1. '!C453</f>
        <v>Sedlec u Libochovic</v>
      </c>
      <c r="D453" s="45" t="str">
        <f>'Příloha č. 1. '!P453</f>
        <v>III B</v>
      </c>
      <c r="E453" s="46" t="str">
        <f t="shared" si="18"/>
        <v>15</v>
      </c>
      <c r="F453" s="47" t="s">
        <v>193</v>
      </c>
      <c r="G453" s="51" t="s">
        <v>836</v>
      </c>
      <c r="H453" s="49" t="s">
        <v>13</v>
      </c>
      <c r="I453" s="50" t="str">
        <f t="shared" si="19"/>
        <v>20</v>
      </c>
      <c r="J453" s="47" t="s">
        <v>192</v>
      </c>
      <c r="K453" s="51" t="s">
        <v>903</v>
      </c>
      <c r="L453" s="57" t="s">
        <v>14</v>
      </c>
      <c r="M453" s="50" t="str">
        <f t="shared" si="20"/>
        <v>20</v>
      </c>
      <c r="N453" s="47" t="s">
        <v>192</v>
      </c>
      <c r="O453" s="51" t="s">
        <v>1041</v>
      </c>
      <c r="P453" s="57" t="s">
        <v>14</v>
      </c>
    </row>
    <row r="454" spans="1:16" s="52" customFormat="1" ht="18.75" customHeight="1" x14ac:dyDescent="0.2">
      <c r="A454" s="7" t="str">
        <f>IF('Příloha č. 1. '!A454=0,"",'Příloha č. 1. '!A454)</f>
        <v>Litoměřice</v>
      </c>
      <c r="B454" s="7" t="str">
        <f>IF('Příloha č. 1. '!B454=0,"",'Příloha č. 1. '!B454)</f>
        <v>Siřejovice</v>
      </c>
      <c r="C454" s="7" t="str">
        <f>'Příloha č. 1. '!C454</f>
        <v>Siřejovice</v>
      </c>
      <c r="D454" s="45" t="str">
        <f>'Příloha č. 1. '!P454</f>
        <v>III B</v>
      </c>
      <c r="E454" s="46" t="str">
        <f t="shared" ref="E454:E517" si="21">IF(D454="I A","7",IF(D454="I B","7",IF(D454="II A","10",IF(D454="II B","10",IF(D454="III A","15",IF(D454="III B","15",IF(D454="IV","20")))))))</f>
        <v>15</v>
      </c>
      <c r="F454" s="47" t="s">
        <v>193</v>
      </c>
      <c r="G454" s="51" t="s">
        <v>836</v>
      </c>
      <c r="H454" s="49" t="s">
        <v>829</v>
      </c>
      <c r="I454" s="50" t="str">
        <f t="shared" ref="I454:I517" si="22">IF(D454="I A","7",IF(D454="I B","10",IF(D454="II A","10",IF(D454="II B","15",IF(D454="III A","15",IF(D454="III B","20",IF(D454="IV","25")))))))</f>
        <v>20</v>
      </c>
      <c r="J454" s="47" t="s">
        <v>830</v>
      </c>
      <c r="K454" s="51" t="s">
        <v>840</v>
      </c>
      <c r="L454" s="57" t="s">
        <v>13</v>
      </c>
      <c r="M454" s="50" t="str">
        <f t="shared" ref="M454:M517" si="23">IF(D454="I A","10",IF(D454="I B","10",IF(D454="II A","15",IF(D454="II B","15",IF(D454="III A","20",IF(D454="III B","20",IF(D454="IV","")))))))</f>
        <v>20</v>
      </c>
      <c r="N454" s="47" t="s">
        <v>192</v>
      </c>
      <c r="O454" s="51" t="s">
        <v>846</v>
      </c>
      <c r="P454" s="57" t="s">
        <v>14</v>
      </c>
    </row>
    <row r="455" spans="1:16" s="52" customFormat="1" ht="18.75" customHeight="1" x14ac:dyDescent="0.2">
      <c r="A455" s="7" t="str">
        <f>IF('Příloha č. 1. '!A455=0,"",'Příloha č. 1. '!A455)</f>
        <v>Litoměřice</v>
      </c>
      <c r="B455" s="7" t="str">
        <f>IF('Příloha č. 1. '!B455=0,"",'Příloha č. 1. '!B455)</f>
        <v>Slatina</v>
      </c>
      <c r="C455" s="7" t="str">
        <f>'Příloha č. 1. '!C455</f>
        <v>Slatina pod Hazmburkem</v>
      </c>
      <c r="D455" s="45" t="str">
        <f>'Příloha č. 1. '!P455</f>
        <v>III B</v>
      </c>
      <c r="E455" s="46" t="str">
        <f t="shared" si="21"/>
        <v>15</v>
      </c>
      <c r="F455" s="47" t="s">
        <v>193</v>
      </c>
      <c r="G455" s="51" t="s">
        <v>836</v>
      </c>
      <c r="H455" s="49" t="s">
        <v>13</v>
      </c>
      <c r="I455" s="50" t="str">
        <f t="shared" si="22"/>
        <v>20</v>
      </c>
      <c r="J455" s="47" t="s">
        <v>192</v>
      </c>
      <c r="K455" s="51" t="s">
        <v>903</v>
      </c>
      <c r="L455" s="50" t="s">
        <v>14</v>
      </c>
      <c r="M455" s="50" t="str">
        <f t="shared" si="23"/>
        <v>20</v>
      </c>
      <c r="N455" s="47" t="s">
        <v>192</v>
      </c>
      <c r="O455" s="51" t="s">
        <v>1041</v>
      </c>
      <c r="P455" s="50" t="s">
        <v>14</v>
      </c>
    </row>
    <row r="456" spans="1:16" s="52" customFormat="1" ht="18.75" customHeight="1" x14ac:dyDescent="0.2">
      <c r="A456" s="7" t="str">
        <f>IF('Příloha č. 1. '!A456=0,"",'Příloha č. 1. '!A456)</f>
        <v>Litoměřice</v>
      </c>
      <c r="B456" s="7" t="str">
        <f>IF('Příloha č. 1. '!B456=0,"",'Příloha č. 1. '!B456)</f>
        <v>Snědovice</v>
      </c>
      <c r="C456" s="7" t="str">
        <f>'Příloha č. 1. '!C456</f>
        <v>Bylochov</v>
      </c>
      <c r="D456" s="45" t="str">
        <f>'Příloha č. 1. '!P456</f>
        <v>IV</v>
      </c>
      <c r="E456" s="46" t="str">
        <f t="shared" si="21"/>
        <v>20</v>
      </c>
      <c r="F456" s="47" t="s">
        <v>193</v>
      </c>
      <c r="G456" s="51" t="s">
        <v>1022</v>
      </c>
      <c r="H456" s="49" t="s">
        <v>13</v>
      </c>
      <c r="I456" s="50" t="str">
        <f t="shared" si="22"/>
        <v>25</v>
      </c>
      <c r="J456" s="47" t="s">
        <v>192</v>
      </c>
      <c r="K456" s="51" t="s">
        <v>1009</v>
      </c>
      <c r="L456" s="50" t="s">
        <v>14</v>
      </c>
      <c r="M456" s="50" t="str">
        <f t="shared" si="23"/>
        <v/>
      </c>
      <c r="N456" s="47"/>
      <c r="O456" s="51" t="s">
        <v>1353</v>
      </c>
      <c r="P456" s="50"/>
    </row>
    <row r="457" spans="1:16" s="52" customFormat="1" ht="18.75" customHeight="1" x14ac:dyDescent="0.2">
      <c r="A457" s="7" t="str">
        <f>IF('Příloha č. 1. '!A457=0,"",'Příloha č. 1. '!A457)</f>
        <v>Litoměřice</v>
      </c>
      <c r="B457" s="7" t="str">
        <f>IF('Příloha č. 1. '!B457=0,"",'Příloha č. 1. '!B457)</f>
        <v>Snědovice</v>
      </c>
      <c r="C457" s="7" t="str">
        <f>'Příloha č. 1. '!C457</f>
        <v>Křešov</v>
      </c>
      <c r="D457" s="45" t="str">
        <f>'Příloha č. 1. '!P457</f>
        <v>IV</v>
      </c>
      <c r="E457" s="46" t="str">
        <f t="shared" si="21"/>
        <v>20</v>
      </c>
      <c r="F457" s="47" t="s">
        <v>193</v>
      </c>
      <c r="G457" s="51" t="s">
        <v>1022</v>
      </c>
      <c r="H457" s="49" t="s">
        <v>13</v>
      </c>
      <c r="I457" s="50" t="str">
        <f t="shared" si="22"/>
        <v>25</v>
      </c>
      <c r="J457" s="47" t="s">
        <v>192</v>
      </c>
      <c r="K457" s="51" t="s">
        <v>1009</v>
      </c>
      <c r="L457" s="57" t="s">
        <v>14</v>
      </c>
      <c r="M457" s="50" t="str">
        <f t="shared" si="23"/>
        <v/>
      </c>
      <c r="N457" s="47"/>
      <c r="O457" s="51" t="s">
        <v>1353</v>
      </c>
      <c r="P457" s="50"/>
    </row>
    <row r="458" spans="1:16" s="52" customFormat="1" ht="18.75" customHeight="1" x14ac:dyDescent="0.2">
      <c r="A458" s="7" t="str">
        <f>IF('Příloha č. 1. '!A458=0,"",'Příloha č. 1. '!A458)</f>
        <v>Litoměřice</v>
      </c>
      <c r="B458" s="7" t="str">
        <f>IF('Příloha č. 1. '!B458=0,"",'Příloha č. 1. '!B458)</f>
        <v>Snědovice</v>
      </c>
      <c r="C458" s="7" t="str">
        <f>'Příloha č. 1. '!C458</f>
        <v>Mošnice</v>
      </c>
      <c r="D458" s="45" t="str">
        <f>'Příloha č. 1. '!P458</f>
        <v>IV</v>
      </c>
      <c r="E458" s="46" t="str">
        <f t="shared" si="21"/>
        <v>20</v>
      </c>
      <c r="F458" s="47" t="s">
        <v>193</v>
      </c>
      <c r="G458" s="51" t="s">
        <v>1022</v>
      </c>
      <c r="H458" s="49" t="s">
        <v>13</v>
      </c>
      <c r="I458" s="50" t="str">
        <f t="shared" si="22"/>
        <v>25</v>
      </c>
      <c r="J458" s="47" t="s">
        <v>192</v>
      </c>
      <c r="K458" s="51" t="s">
        <v>1009</v>
      </c>
      <c r="L458" s="57" t="s">
        <v>14</v>
      </c>
      <c r="M458" s="50" t="str">
        <f t="shared" si="23"/>
        <v/>
      </c>
      <c r="N458" s="47"/>
      <c r="O458" s="51" t="s">
        <v>1353</v>
      </c>
      <c r="P458" s="50"/>
    </row>
    <row r="459" spans="1:16" s="52" customFormat="1" ht="18.75" customHeight="1" x14ac:dyDescent="0.2">
      <c r="A459" s="7" t="str">
        <f>IF('Příloha č. 1. '!A459=0,"",'Příloha č. 1. '!A459)</f>
        <v>Litoměřice</v>
      </c>
      <c r="B459" s="7" t="str">
        <f>IF('Příloha č. 1. '!B459=0,"",'Příloha č. 1. '!B459)</f>
        <v>Snědovice</v>
      </c>
      <c r="C459" s="7" t="str">
        <f>'Příloha č. 1. '!C459</f>
        <v>Snědovice</v>
      </c>
      <c r="D459" s="45" t="str">
        <f>'Příloha č. 1. '!P459</f>
        <v>III B</v>
      </c>
      <c r="E459" s="46" t="str">
        <f t="shared" si="21"/>
        <v>15</v>
      </c>
      <c r="F459" s="47" t="s">
        <v>193</v>
      </c>
      <c r="G459" s="51" t="s">
        <v>1022</v>
      </c>
      <c r="H459" s="49" t="s">
        <v>13</v>
      </c>
      <c r="I459" s="50" t="str">
        <f t="shared" si="22"/>
        <v>20</v>
      </c>
      <c r="J459" s="47" t="s">
        <v>192</v>
      </c>
      <c r="K459" s="51" t="s">
        <v>1009</v>
      </c>
      <c r="L459" s="50" t="s">
        <v>14</v>
      </c>
      <c r="M459" s="50" t="str">
        <f t="shared" si="23"/>
        <v>20</v>
      </c>
      <c r="N459" s="47" t="s">
        <v>192</v>
      </c>
      <c r="O459" s="51" t="s">
        <v>1362</v>
      </c>
      <c r="P459" s="57" t="s">
        <v>14</v>
      </c>
    </row>
    <row r="460" spans="1:16" s="52" customFormat="1" ht="18.75" customHeight="1" x14ac:dyDescent="0.2">
      <c r="A460" s="7" t="str">
        <f>IF('Příloha č. 1. '!A460=0,"",'Příloha č. 1. '!A460)</f>
        <v>Litoměřice</v>
      </c>
      <c r="B460" s="7" t="str">
        <f>IF('Příloha č. 1. '!B460=0,"",'Příloha č. 1. '!B460)</f>
        <v>Snědovice</v>
      </c>
      <c r="C460" s="7" t="str">
        <f>'Příloha č. 1. '!C460</f>
        <v>Strachaly</v>
      </c>
      <c r="D460" s="45" t="str">
        <f>'Příloha č. 1. '!P460</f>
        <v>IV</v>
      </c>
      <c r="E460" s="46" t="str">
        <f t="shared" si="21"/>
        <v>20</v>
      </c>
      <c r="F460" s="47" t="s">
        <v>193</v>
      </c>
      <c r="G460" s="51" t="s">
        <v>1022</v>
      </c>
      <c r="H460" s="49" t="s">
        <v>13</v>
      </c>
      <c r="I460" s="50" t="str">
        <f t="shared" si="22"/>
        <v>25</v>
      </c>
      <c r="J460" s="47" t="s">
        <v>192</v>
      </c>
      <c r="K460" s="51" t="s">
        <v>1009</v>
      </c>
      <c r="L460" s="57" t="s">
        <v>14</v>
      </c>
      <c r="M460" s="50" t="str">
        <f t="shared" si="23"/>
        <v/>
      </c>
      <c r="N460" s="47"/>
      <c r="O460" s="67" t="s">
        <v>1353</v>
      </c>
      <c r="P460" s="50"/>
    </row>
    <row r="461" spans="1:16" s="52" customFormat="1" ht="18.75" customHeight="1" x14ac:dyDescent="0.2">
      <c r="A461" s="7" t="str">
        <f>IF('Příloha č. 1. '!A461=0,"",'Příloha č. 1. '!A461)</f>
        <v>Litoměřice</v>
      </c>
      <c r="B461" s="7" t="str">
        <f>IF('Příloha č. 1. '!B461=0,"",'Příloha č. 1. '!B461)</f>
        <v>Snědovice</v>
      </c>
      <c r="C461" s="7" t="str">
        <f>'Příloha č. 1. '!C461</f>
        <v>Střížovice u Snědovic</v>
      </c>
      <c r="D461" s="45" t="str">
        <f>'Příloha č. 1. '!P461</f>
        <v>IV</v>
      </c>
      <c r="E461" s="46" t="str">
        <f t="shared" si="21"/>
        <v>20</v>
      </c>
      <c r="F461" s="47" t="s">
        <v>193</v>
      </c>
      <c r="G461" s="51" t="s">
        <v>1022</v>
      </c>
      <c r="H461" s="49" t="s">
        <v>13</v>
      </c>
      <c r="I461" s="50" t="str">
        <f t="shared" si="22"/>
        <v>25</v>
      </c>
      <c r="J461" s="47" t="s">
        <v>192</v>
      </c>
      <c r="K461" s="51" t="s">
        <v>1009</v>
      </c>
      <c r="L461" s="57" t="s">
        <v>14</v>
      </c>
      <c r="M461" s="50" t="str">
        <f t="shared" si="23"/>
        <v/>
      </c>
      <c r="N461" s="47"/>
      <c r="O461" s="51" t="s">
        <v>1353</v>
      </c>
      <c r="P461" s="50"/>
    </row>
    <row r="462" spans="1:16" s="52" customFormat="1" ht="18.75" customHeight="1" x14ac:dyDescent="0.2">
      <c r="A462" s="7" t="str">
        <f>IF('Příloha č. 1. '!A462=0,"",'Příloha č. 1. '!A462)</f>
        <v>Litoměřice</v>
      </c>
      <c r="B462" s="7" t="str">
        <f>IF('Příloha č. 1. '!B462=0,"",'Příloha č. 1. '!B462)</f>
        <v>Snědovice</v>
      </c>
      <c r="C462" s="7" t="str">
        <f>'Příloha č. 1. '!C462</f>
        <v>Sukorady</v>
      </c>
      <c r="D462" s="45" t="str">
        <f>'Příloha č. 1. '!P462</f>
        <v>IV</v>
      </c>
      <c r="E462" s="46" t="str">
        <f t="shared" si="21"/>
        <v>20</v>
      </c>
      <c r="F462" s="47" t="s">
        <v>193</v>
      </c>
      <c r="G462" s="51" t="s">
        <v>1022</v>
      </c>
      <c r="H462" s="49" t="s">
        <v>13</v>
      </c>
      <c r="I462" s="50" t="str">
        <f t="shared" si="22"/>
        <v>25</v>
      </c>
      <c r="J462" s="47" t="s">
        <v>192</v>
      </c>
      <c r="K462" s="51" t="s">
        <v>1009</v>
      </c>
      <c r="L462" s="57" t="s">
        <v>14</v>
      </c>
      <c r="M462" s="50" t="str">
        <f t="shared" si="23"/>
        <v/>
      </c>
      <c r="N462" s="47"/>
      <c r="O462" s="51" t="s">
        <v>1353</v>
      </c>
      <c r="P462" s="50"/>
    </row>
    <row r="463" spans="1:16" s="52" customFormat="1" ht="18.75" customHeight="1" x14ac:dyDescent="0.2">
      <c r="A463" s="7" t="str">
        <f>IF('Příloha č. 1. '!A463=0,"",'Příloha č. 1. '!A463)</f>
        <v>Litoměřice</v>
      </c>
      <c r="B463" s="7" t="str">
        <f>IF('Příloha č. 1. '!B463=0,"",'Příloha č. 1. '!B463)</f>
        <v>Snědovice</v>
      </c>
      <c r="C463" s="7" t="str">
        <f>'Příloha č. 1. '!C463</f>
        <v>Velký Hubenov</v>
      </c>
      <c r="D463" s="45" t="str">
        <f>'Příloha č. 1. '!P463</f>
        <v>IV</v>
      </c>
      <c r="E463" s="46" t="str">
        <f t="shared" si="21"/>
        <v>20</v>
      </c>
      <c r="F463" s="47" t="s">
        <v>193</v>
      </c>
      <c r="G463" s="51" t="s">
        <v>1022</v>
      </c>
      <c r="H463" s="49" t="s">
        <v>13</v>
      </c>
      <c r="I463" s="50" t="str">
        <f t="shared" si="22"/>
        <v>25</v>
      </c>
      <c r="J463" s="47" t="s">
        <v>192</v>
      </c>
      <c r="K463" s="51" t="s">
        <v>1009</v>
      </c>
      <c r="L463" s="57" t="s">
        <v>14</v>
      </c>
      <c r="M463" s="50" t="str">
        <f t="shared" si="23"/>
        <v/>
      </c>
      <c r="N463" s="47"/>
      <c r="O463" s="51" t="s">
        <v>1353</v>
      </c>
      <c r="P463" s="57"/>
    </row>
    <row r="464" spans="1:16" s="52" customFormat="1" ht="18.75" customHeight="1" x14ac:dyDescent="0.2">
      <c r="A464" s="7" t="str">
        <f>IF('Příloha č. 1. '!A464=0,"",'Příloha č. 1. '!A464)</f>
        <v>Litoměřice</v>
      </c>
      <c r="B464" s="7" t="str">
        <f>IF('Příloha č. 1. '!B464=0,"",'Příloha č. 1. '!B464)</f>
        <v>Staňkovice</v>
      </c>
      <c r="C464" s="7" t="str">
        <f>'Příloha č. 1. '!C464</f>
        <v>Staňkovice</v>
      </c>
      <c r="D464" s="45" t="str">
        <f>'Příloha č. 1. '!P464</f>
        <v>IV</v>
      </c>
      <c r="E464" s="46" t="str">
        <f t="shared" si="21"/>
        <v>20</v>
      </c>
      <c r="F464" s="47" t="s">
        <v>830</v>
      </c>
      <c r="G464" s="51" t="s">
        <v>840</v>
      </c>
      <c r="H464" s="49" t="s">
        <v>13</v>
      </c>
      <c r="I464" s="50" t="str">
        <f t="shared" si="22"/>
        <v>25</v>
      </c>
      <c r="J464" s="47" t="s">
        <v>192</v>
      </c>
      <c r="K464" s="51" t="s">
        <v>510</v>
      </c>
      <c r="L464" s="50" t="s">
        <v>14</v>
      </c>
      <c r="M464" s="50" t="str">
        <f t="shared" si="23"/>
        <v/>
      </c>
      <c r="N464" s="47"/>
      <c r="O464" s="51" t="s">
        <v>1353</v>
      </c>
      <c r="P464" s="50"/>
    </row>
    <row r="465" spans="1:16" s="52" customFormat="1" ht="18.75" customHeight="1" x14ac:dyDescent="0.2">
      <c r="A465" s="7" t="str">
        <f>IF('Příloha č. 1. '!A465=0,"",'Příloha č. 1. '!A465)</f>
        <v>Litoměřice</v>
      </c>
      <c r="B465" s="7" t="str">
        <f>IF('Příloha č. 1. '!B465=0,"",'Příloha č. 1. '!B465)</f>
        <v>Straškov-Vodochody</v>
      </c>
      <c r="C465" s="7" t="str">
        <f>'Příloha č. 1. '!C465</f>
        <v>Straškov</v>
      </c>
      <c r="D465" s="45" t="str">
        <f>'Příloha č. 1. '!P465</f>
        <v>III B</v>
      </c>
      <c r="E465" s="46" t="str">
        <f t="shared" si="21"/>
        <v>15</v>
      </c>
      <c r="F465" s="47" t="s">
        <v>193</v>
      </c>
      <c r="G465" s="51" t="s">
        <v>1002</v>
      </c>
      <c r="H465" s="49" t="s">
        <v>13</v>
      </c>
      <c r="I465" s="50" t="str">
        <f t="shared" si="22"/>
        <v>20</v>
      </c>
      <c r="J465" s="47" t="s">
        <v>192</v>
      </c>
      <c r="K465" s="51" t="s">
        <v>1370</v>
      </c>
      <c r="L465" s="50" t="s">
        <v>233</v>
      </c>
      <c r="M465" s="50" t="str">
        <f t="shared" si="23"/>
        <v>20</v>
      </c>
      <c r="N465" s="47" t="s">
        <v>192</v>
      </c>
      <c r="O465" s="51" t="s">
        <v>1002</v>
      </c>
      <c r="P465" s="50" t="s">
        <v>14</v>
      </c>
    </row>
    <row r="466" spans="1:16" s="52" customFormat="1" ht="18.75" customHeight="1" x14ac:dyDescent="0.2">
      <c r="A466" s="7" t="str">
        <f>IF('Příloha č. 1. '!A466=0,"",'Příloha č. 1. '!A466)</f>
        <v>Litoměřice</v>
      </c>
      <c r="B466" s="7" t="str">
        <f>IF('Příloha č. 1. '!B466=0,"",'Příloha č. 1. '!B466)</f>
        <v>Straškov-Vodochody</v>
      </c>
      <c r="C466" s="7" t="str">
        <f>'Příloha č. 1. '!C466</f>
        <v>Vodochody</v>
      </c>
      <c r="D466" s="45" t="str">
        <f>'Příloha č. 1. '!P466</f>
        <v>III B</v>
      </c>
      <c r="E466" s="46" t="str">
        <f t="shared" si="21"/>
        <v>15</v>
      </c>
      <c r="F466" s="47" t="s">
        <v>193</v>
      </c>
      <c r="G466" s="51" t="s">
        <v>1002</v>
      </c>
      <c r="H466" s="49" t="s">
        <v>13</v>
      </c>
      <c r="I466" s="50" t="str">
        <f t="shared" si="22"/>
        <v>20</v>
      </c>
      <c r="J466" s="47" t="s">
        <v>192</v>
      </c>
      <c r="K466" s="51" t="s">
        <v>1370</v>
      </c>
      <c r="L466" s="50" t="s">
        <v>233</v>
      </c>
      <c r="M466" s="50" t="str">
        <f t="shared" si="23"/>
        <v>20</v>
      </c>
      <c r="N466" s="47" t="s">
        <v>192</v>
      </c>
      <c r="O466" s="51" t="s">
        <v>1002</v>
      </c>
      <c r="P466" s="57" t="s">
        <v>14</v>
      </c>
    </row>
    <row r="467" spans="1:16" s="52" customFormat="1" ht="18.75" customHeight="1" x14ac:dyDescent="0.2">
      <c r="A467" s="7" t="str">
        <f>IF('Příloha č. 1. '!A467=0,"",'Příloha č. 1. '!A467)</f>
        <v>Litoměřice</v>
      </c>
      <c r="B467" s="7" t="str">
        <f>IF('Příloha č. 1. '!B467=0,"",'Příloha č. 1. '!B467)</f>
        <v>Sulejovice</v>
      </c>
      <c r="C467" s="7" t="str">
        <f>'Příloha č. 1. '!C467</f>
        <v>Sulejovice</v>
      </c>
      <c r="D467" s="45" t="str">
        <f>'Příloha č. 1. '!P467</f>
        <v>III B</v>
      </c>
      <c r="E467" s="46" t="str">
        <f t="shared" si="21"/>
        <v>15</v>
      </c>
      <c r="F467" s="47" t="s">
        <v>193</v>
      </c>
      <c r="G467" s="51" t="s">
        <v>836</v>
      </c>
      <c r="H467" s="49" t="s">
        <v>13</v>
      </c>
      <c r="I467" s="50" t="str">
        <f t="shared" si="22"/>
        <v>20</v>
      </c>
      <c r="J467" s="47" t="s">
        <v>192</v>
      </c>
      <c r="K467" s="51" t="s">
        <v>1021</v>
      </c>
      <c r="L467" s="50" t="s">
        <v>233</v>
      </c>
      <c r="M467" s="50" t="str">
        <f t="shared" si="23"/>
        <v>20</v>
      </c>
      <c r="N467" s="47" t="s">
        <v>192</v>
      </c>
      <c r="O467" s="51" t="s">
        <v>1041</v>
      </c>
      <c r="P467" s="50" t="s">
        <v>14</v>
      </c>
    </row>
    <row r="468" spans="1:16" s="52" customFormat="1" ht="18.75" customHeight="1" x14ac:dyDescent="0.2">
      <c r="A468" s="7" t="str">
        <f>IF('Příloha č. 1. '!A468=0,"",'Příloha č. 1. '!A468)</f>
        <v>Litoměřice</v>
      </c>
      <c r="B468" s="7" t="str">
        <f>IF('Příloha č. 1. '!B468=0,"",'Příloha č. 1. '!B468)</f>
        <v>Štětí</v>
      </c>
      <c r="C468" s="7" t="str">
        <f>'Příloha č. 1. '!C468</f>
        <v>Brocno</v>
      </c>
      <c r="D468" s="45" t="str">
        <f>'Příloha č. 1. '!P468</f>
        <v>III B</v>
      </c>
      <c r="E468" s="46" t="str">
        <f t="shared" si="21"/>
        <v>15</v>
      </c>
      <c r="F468" s="47" t="s">
        <v>193</v>
      </c>
      <c r="G468" s="51" t="s">
        <v>1022</v>
      </c>
      <c r="H468" s="49" t="s">
        <v>13</v>
      </c>
      <c r="I468" s="50" t="str">
        <f t="shared" si="22"/>
        <v>20</v>
      </c>
      <c r="J468" s="47" t="s">
        <v>192</v>
      </c>
      <c r="K468" s="51" t="s">
        <v>1022</v>
      </c>
      <c r="L468" s="50" t="s">
        <v>14</v>
      </c>
      <c r="M468" s="50" t="str">
        <f t="shared" si="23"/>
        <v>20</v>
      </c>
      <c r="N468" s="47" t="s">
        <v>192</v>
      </c>
      <c r="O468" s="51" t="s">
        <v>1009</v>
      </c>
      <c r="P468" s="50" t="s">
        <v>14</v>
      </c>
    </row>
    <row r="469" spans="1:16" s="52" customFormat="1" ht="18.75" customHeight="1" x14ac:dyDescent="0.2">
      <c r="A469" s="7" t="str">
        <f>IF('Příloha č. 1. '!A469=0,"",'Příloha č. 1. '!A469)</f>
        <v>Litoměřice</v>
      </c>
      <c r="B469" s="7" t="str">
        <f>IF('Příloha č. 1. '!B469=0,"",'Příloha č. 1. '!B469)</f>
        <v>Štětí</v>
      </c>
      <c r="C469" s="7" t="str">
        <f>'Příloha č. 1. '!C469</f>
        <v>Čakovice u Radouně</v>
      </c>
      <c r="D469" s="45" t="str">
        <f>'Příloha č. 1. '!P469</f>
        <v>IV</v>
      </c>
      <c r="E469" s="46" t="str">
        <f t="shared" si="21"/>
        <v>20</v>
      </c>
      <c r="F469" s="47" t="s">
        <v>193</v>
      </c>
      <c r="G469" s="51" t="s">
        <v>1022</v>
      </c>
      <c r="H469" s="49" t="s">
        <v>13</v>
      </c>
      <c r="I469" s="50" t="str">
        <f t="shared" si="22"/>
        <v>25</v>
      </c>
      <c r="J469" s="47" t="s">
        <v>192</v>
      </c>
      <c r="K469" s="51" t="s">
        <v>1009</v>
      </c>
      <c r="L469" s="50" t="s">
        <v>14</v>
      </c>
      <c r="M469" s="50" t="str">
        <f t="shared" si="23"/>
        <v/>
      </c>
      <c r="N469" s="47"/>
      <c r="O469" s="51" t="s">
        <v>1353</v>
      </c>
      <c r="P469" s="57"/>
    </row>
    <row r="470" spans="1:16" s="52" customFormat="1" ht="18.75" customHeight="1" x14ac:dyDescent="0.2">
      <c r="A470" s="7" t="str">
        <f>IF('Příloha č. 1. '!A470=0,"",'Příloha č. 1. '!A470)</f>
        <v>Litoměřice</v>
      </c>
      <c r="B470" s="7" t="str">
        <f>IF('Příloha č. 1. '!B470=0,"",'Příloha č. 1. '!B470)</f>
        <v>Štětí</v>
      </c>
      <c r="C470" s="7" t="str">
        <f>'Příloha č. 1. '!C470</f>
        <v>Hněvice</v>
      </c>
      <c r="D470" s="45" t="str">
        <f>'Příloha č. 1. '!P470</f>
        <v>IV</v>
      </c>
      <c r="E470" s="46" t="str">
        <f t="shared" si="21"/>
        <v>20</v>
      </c>
      <c r="F470" s="47" t="s">
        <v>193</v>
      </c>
      <c r="G470" s="51" t="s">
        <v>1022</v>
      </c>
      <c r="H470" s="49" t="s">
        <v>13</v>
      </c>
      <c r="I470" s="50" t="str">
        <f t="shared" si="22"/>
        <v>25</v>
      </c>
      <c r="J470" s="47" t="s">
        <v>192</v>
      </c>
      <c r="K470" s="51" t="s">
        <v>1022</v>
      </c>
      <c r="L470" s="50"/>
      <c r="M470" s="50" t="str">
        <f t="shared" si="23"/>
        <v/>
      </c>
      <c r="N470" s="47"/>
      <c r="O470" s="51" t="s">
        <v>1353</v>
      </c>
      <c r="P470" s="50"/>
    </row>
    <row r="471" spans="1:16" s="52" customFormat="1" ht="18.75" customHeight="1" x14ac:dyDescent="0.2">
      <c r="A471" s="7" t="str">
        <f>IF('Příloha č. 1. '!A471=0,"",'Příloha č. 1. '!A471)</f>
        <v>Litoměřice</v>
      </c>
      <c r="B471" s="7" t="str">
        <f>IF('Příloha č. 1. '!B471=0,"",'Příloha č. 1. '!B471)</f>
        <v>Štětí</v>
      </c>
      <c r="C471" s="7" t="str">
        <f>'Příloha č. 1. '!C471</f>
        <v>Chcebuz</v>
      </c>
      <c r="D471" s="45" t="str">
        <f>'Příloha č. 1. '!P471</f>
        <v>III B</v>
      </c>
      <c r="E471" s="46" t="str">
        <f t="shared" si="21"/>
        <v>15</v>
      </c>
      <c r="F471" s="47" t="s">
        <v>193</v>
      </c>
      <c r="G471" s="51" t="s">
        <v>1022</v>
      </c>
      <c r="H471" s="49" t="s">
        <v>13</v>
      </c>
      <c r="I471" s="50" t="str">
        <f t="shared" si="22"/>
        <v>20</v>
      </c>
      <c r="J471" s="47" t="s">
        <v>192</v>
      </c>
      <c r="K471" s="51" t="s">
        <v>1022</v>
      </c>
      <c r="L471" s="50" t="s">
        <v>14</v>
      </c>
      <c r="M471" s="50" t="str">
        <f t="shared" si="23"/>
        <v>20</v>
      </c>
      <c r="N471" s="47" t="s">
        <v>192</v>
      </c>
      <c r="O471" s="51" t="s">
        <v>1009</v>
      </c>
      <c r="P471" s="50" t="s">
        <v>14</v>
      </c>
    </row>
    <row r="472" spans="1:16" s="52" customFormat="1" ht="18.75" customHeight="1" x14ac:dyDescent="0.2">
      <c r="A472" s="7" t="str">
        <f>IF('Příloha č. 1. '!A472=0,"",'Příloha č. 1. '!A472)</f>
        <v>Litoměřice</v>
      </c>
      <c r="B472" s="7" t="str">
        <f>IF('Příloha č. 1. '!B472=0,"",'Příloha č. 1. '!B472)</f>
        <v>Štětí</v>
      </c>
      <c r="C472" s="7" t="str">
        <f>'Příloha č. 1. '!C472</f>
        <v>Počeplice</v>
      </c>
      <c r="D472" s="45" t="str">
        <f>'Příloha č. 1. '!P472</f>
        <v>IV</v>
      </c>
      <c r="E472" s="46" t="str">
        <f t="shared" si="21"/>
        <v>20</v>
      </c>
      <c r="F472" s="47" t="s">
        <v>193</v>
      </c>
      <c r="G472" s="51" t="s">
        <v>1022</v>
      </c>
      <c r="H472" s="49" t="s">
        <v>13</v>
      </c>
      <c r="I472" s="50" t="str">
        <f t="shared" si="22"/>
        <v>25</v>
      </c>
      <c r="J472" s="47" t="s">
        <v>192</v>
      </c>
      <c r="K472" s="51" t="s">
        <v>1022</v>
      </c>
      <c r="L472" s="50" t="s">
        <v>14</v>
      </c>
      <c r="M472" s="50" t="str">
        <f t="shared" si="23"/>
        <v/>
      </c>
      <c r="N472" s="47"/>
      <c r="O472" s="51" t="s">
        <v>1353</v>
      </c>
      <c r="P472" s="50"/>
    </row>
    <row r="473" spans="1:16" s="52" customFormat="1" ht="18.75" customHeight="1" x14ac:dyDescent="0.2">
      <c r="A473" s="7" t="str">
        <f>IF('Příloha č. 1. '!A473=0,"",'Příloha č. 1. '!A473)</f>
        <v>Litoměřice</v>
      </c>
      <c r="B473" s="7" t="str">
        <f>IF('Příloha č. 1. '!B473=0,"",'Příloha č. 1. '!B473)</f>
        <v>Štětí</v>
      </c>
      <c r="C473" s="7" t="str">
        <f>'Příloha č. 1. '!C473</f>
        <v>Radouň u Štětí</v>
      </c>
      <c r="D473" s="45" t="str">
        <f>'Příloha č. 1. '!P473</f>
        <v>III B</v>
      </c>
      <c r="E473" s="46" t="str">
        <f t="shared" si="21"/>
        <v>15</v>
      </c>
      <c r="F473" s="47" t="s">
        <v>193</v>
      </c>
      <c r="G473" s="51" t="s">
        <v>1022</v>
      </c>
      <c r="H473" s="49" t="s">
        <v>13</v>
      </c>
      <c r="I473" s="50" t="str">
        <f t="shared" si="22"/>
        <v>20</v>
      </c>
      <c r="J473" s="47" t="s">
        <v>192</v>
      </c>
      <c r="K473" s="51" t="s">
        <v>1009</v>
      </c>
      <c r="L473" s="50" t="s">
        <v>14</v>
      </c>
      <c r="M473" s="50" t="str">
        <f t="shared" si="23"/>
        <v>20</v>
      </c>
      <c r="N473" s="47" t="s">
        <v>192</v>
      </c>
      <c r="O473" s="51" t="s">
        <v>1022</v>
      </c>
      <c r="P473" s="57" t="s">
        <v>14</v>
      </c>
    </row>
    <row r="474" spans="1:16" s="52" customFormat="1" ht="18.75" customHeight="1" x14ac:dyDescent="0.2">
      <c r="A474" s="7" t="str">
        <f>IF('Příloha č. 1. '!A474=0,"",'Příloha č. 1. '!A474)</f>
        <v>Litoměřice</v>
      </c>
      <c r="B474" s="7" t="str">
        <f>IF('Příloha č. 1. '!B474=0,"",'Příloha č. 1. '!B474)</f>
        <v>Štětí</v>
      </c>
      <c r="C474" s="7" t="str">
        <f>'Příloha č. 1. '!C474</f>
        <v>Stračí</v>
      </c>
      <c r="D474" s="45" t="str">
        <f>'Příloha č. 1. '!P474</f>
        <v>IV</v>
      </c>
      <c r="E474" s="46" t="str">
        <f t="shared" si="21"/>
        <v>20</v>
      </c>
      <c r="F474" s="47" t="s">
        <v>193</v>
      </c>
      <c r="G474" s="51" t="s">
        <v>1022</v>
      </c>
      <c r="H474" s="49" t="s">
        <v>13</v>
      </c>
      <c r="I474" s="50" t="str">
        <f t="shared" si="22"/>
        <v>25</v>
      </c>
      <c r="J474" s="47" t="s">
        <v>192</v>
      </c>
      <c r="K474" s="51" t="s">
        <v>1022</v>
      </c>
      <c r="L474" s="50" t="s">
        <v>14</v>
      </c>
      <c r="M474" s="50" t="str">
        <f t="shared" si="23"/>
        <v/>
      </c>
      <c r="N474" s="47"/>
      <c r="O474" s="51" t="s">
        <v>1353</v>
      </c>
      <c r="P474" s="50"/>
    </row>
    <row r="475" spans="1:16" s="52" customFormat="1" ht="18.75" customHeight="1" x14ac:dyDescent="0.2">
      <c r="A475" s="7" t="str">
        <f>IF('Příloha č. 1. '!A475=0,"",'Příloha č. 1. '!A475)</f>
        <v>Litoměřice</v>
      </c>
      <c r="B475" s="7" t="str">
        <f>IF('Příloha č. 1. '!B475=0,"",'Příloha č. 1. '!B475)</f>
        <v>Štětí</v>
      </c>
      <c r="C475" s="7" t="str">
        <f>'Příloha č. 1. '!C475</f>
        <v>Štětí I</v>
      </c>
      <c r="D475" s="45" t="str">
        <f>'Příloha č. 1. '!P475</f>
        <v>II B</v>
      </c>
      <c r="E475" s="46" t="str">
        <f t="shared" si="21"/>
        <v>10</v>
      </c>
      <c r="F475" s="47" t="s">
        <v>193</v>
      </c>
      <c r="G475" s="51" t="s">
        <v>1022</v>
      </c>
      <c r="H475" s="49" t="s">
        <v>13</v>
      </c>
      <c r="I475" s="50" t="str">
        <f t="shared" si="22"/>
        <v>15</v>
      </c>
      <c r="J475" s="47" t="s">
        <v>192</v>
      </c>
      <c r="K475" s="51" t="s">
        <v>1022</v>
      </c>
      <c r="L475" s="50" t="s">
        <v>14</v>
      </c>
      <c r="M475" s="50" t="str">
        <f t="shared" si="23"/>
        <v>15</v>
      </c>
      <c r="N475" s="47" t="s">
        <v>193</v>
      </c>
      <c r="O475" s="51" t="s">
        <v>1002</v>
      </c>
      <c r="P475" s="50" t="s">
        <v>14</v>
      </c>
    </row>
    <row r="476" spans="1:16" s="52" customFormat="1" ht="18.75" customHeight="1" x14ac:dyDescent="0.2">
      <c r="A476" s="7" t="str">
        <f>IF('Příloha č. 1. '!A476=0,"",'Příloha č. 1. '!A476)</f>
        <v>Litoměřice</v>
      </c>
      <c r="B476" s="7" t="str">
        <f>IF('Příloha č. 1. '!B476=0,"",'Příloha č. 1. '!B476)</f>
        <v>Štětí</v>
      </c>
      <c r="C476" s="7" t="str">
        <f>'Příloha č. 1. '!C476</f>
        <v>Štětí II</v>
      </c>
      <c r="D476" s="45" t="str">
        <f>'Příloha č. 1. '!P476</f>
        <v>IV</v>
      </c>
      <c r="E476" s="46" t="str">
        <f t="shared" si="21"/>
        <v>20</v>
      </c>
      <c r="F476" s="47" t="s">
        <v>193</v>
      </c>
      <c r="G476" s="51" t="s">
        <v>1022</v>
      </c>
      <c r="H476" s="49" t="s">
        <v>13</v>
      </c>
      <c r="I476" s="50" t="str">
        <f t="shared" si="22"/>
        <v>25</v>
      </c>
      <c r="J476" s="47" t="s">
        <v>192</v>
      </c>
      <c r="K476" s="51" t="s">
        <v>1022</v>
      </c>
      <c r="L476" s="50" t="s">
        <v>14</v>
      </c>
      <c r="M476" s="50" t="str">
        <f t="shared" si="23"/>
        <v/>
      </c>
      <c r="N476" s="47"/>
      <c r="O476" s="51" t="s">
        <v>1353</v>
      </c>
      <c r="P476" s="50"/>
    </row>
    <row r="477" spans="1:16" s="52" customFormat="1" ht="18.75" customHeight="1" x14ac:dyDescent="0.2">
      <c r="A477" s="7" t="str">
        <f>IF('Příloha č. 1. '!A477=0,"",'Příloha č. 1. '!A477)</f>
        <v>Litoměřice</v>
      </c>
      <c r="B477" s="7" t="str">
        <f>IF('Příloha č. 1. '!B477=0,"",'Příloha č. 1. '!B477)</f>
        <v>Štětí</v>
      </c>
      <c r="C477" s="7" t="str">
        <f>'Příloha č. 1. '!C477</f>
        <v>Újezd u Chcebuze</v>
      </c>
      <c r="D477" s="45" t="str">
        <f>'Příloha č. 1. '!P477</f>
        <v>IV</v>
      </c>
      <c r="E477" s="46" t="str">
        <f t="shared" si="21"/>
        <v>20</v>
      </c>
      <c r="F477" s="47" t="s">
        <v>193</v>
      </c>
      <c r="G477" s="51" t="s">
        <v>1022</v>
      </c>
      <c r="H477" s="49" t="s">
        <v>13</v>
      </c>
      <c r="I477" s="50" t="str">
        <f t="shared" si="22"/>
        <v>25</v>
      </c>
      <c r="J477" s="47" t="s">
        <v>192</v>
      </c>
      <c r="K477" s="51" t="s">
        <v>1022</v>
      </c>
      <c r="L477" s="50" t="s">
        <v>14</v>
      </c>
      <c r="M477" s="50" t="str">
        <f t="shared" si="23"/>
        <v/>
      </c>
      <c r="N477" s="47"/>
      <c r="O477" s="51" t="s">
        <v>1353</v>
      </c>
      <c r="P477" s="50"/>
    </row>
    <row r="478" spans="1:16" s="52" customFormat="1" ht="18.75" customHeight="1" x14ac:dyDescent="0.2">
      <c r="A478" s="7" t="str">
        <f>IF('Příloha č. 1. '!A478=0,"",'Příloha č. 1. '!A478)</f>
        <v>Litoměřice</v>
      </c>
      <c r="B478" s="7" t="str">
        <f>IF('Příloha č. 1. '!B478=0,"",'Příloha č. 1. '!B478)</f>
        <v>Terezín</v>
      </c>
      <c r="C478" s="7" t="str">
        <f>'Příloha č. 1. '!C478</f>
        <v>České Kopisty</v>
      </c>
      <c r="D478" s="45" t="str">
        <f>'Příloha č. 1. '!P478</f>
        <v>III A</v>
      </c>
      <c r="E478" s="46" t="str">
        <f t="shared" si="21"/>
        <v>15</v>
      </c>
      <c r="F478" s="47" t="s">
        <v>830</v>
      </c>
      <c r="G478" s="51" t="s">
        <v>840</v>
      </c>
      <c r="H478" s="55" t="s">
        <v>13</v>
      </c>
      <c r="I478" s="50" t="str">
        <f t="shared" si="22"/>
        <v>15</v>
      </c>
      <c r="J478" s="47" t="s">
        <v>192</v>
      </c>
      <c r="K478" s="51" t="s">
        <v>1033</v>
      </c>
      <c r="L478" s="57" t="s">
        <v>14</v>
      </c>
      <c r="M478" s="50" t="str">
        <f t="shared" si="23"/>
        <v>20</v>
      </c>
      <c r="N478" s="47" t="s">
        <v>193</v>
      </c>
      <c r="O478" s="51" t="s">
        <v>836</v>
      </c>
      <c r="P478" s="50" t="s">
        <v>13</v>
      </c>
    </row>
    <row r="479" spans="1:16" s="52" customFormat="1" ht="18.75" customHeight="1" x14ac:dyDescent="0.2">
      <c r="A479" s="7" t="str">
        <f>IF('Příloha č. 1. '!A479=0,"",'Příloha č. 1. '!A479)</f>
        <v>Litoměřice</v>
      </c>
      <c r="B479" s="7" t="str">
        <f>IF('Příloha č. 1. '!B479=0,"",'Příloha č. 1. '!B479)</f>
        <v>Terezín</v>
      </c>
      <c r="C479" s="7" t="str">
        <f>'Příloha č. 1. '!C479</f>
        <v>Nové Kopisty</v>
      </c>
      <c r="D479" s="45" t="str">
        <f>'Příloha č. 1. '!P479</f>
        <v>III A</v>
      </c>
      <c r="E479" s="46" t="str">
        <f t="shared" si="21"/>
        <v>15</v>
      </c>
      <c r="F479" s="47" t="s">
        <v>830</v>
      </c>
      <c r="G479" s="51" t="s">
        <v>840</v>
      </c>
      <c r="H479" s="49" t="s">
        <v>13</v>
      </c>
      <c r="I479" s="58" t="str">
        <f t="shared" si="22"/>
        <v>15</v>
      </c>
      <c r="J479" s="53" t="s">
        <v>192</v>
      </c>
      <c r="K479" s="54" t="s">
        <v>1033</v>
      </c>
      <c r="L479" s="61" t="s">
        <v>14</v>
      </c>
      <c r="M479" s="58" t="str">
        <f t="shared" si="23"/>
        <v>20</v>
      </c>
      <c r="N479" s="53" t="s">
        <v>193</v>
      </c>
      <c r="O479" s="54" t="s">
        <v>836</v>
      </c>
      <c r="P479" s="58" t="s">
        <v>13</v>
      </c>
    </row>
    <row r="480" spans="1:16" s="52" customFormat="1" ht="18.75" customHeight="1" x14ac:dyDescent="0.2">
      <c r="A480" s="7" t="str">
        <f>IF('Příloha č. 1. '!A480=0,"",'Příloha č. 1. '!A480)</f>
        <v>Litoměřice</v>
      </c>
      <c r="B480" s="7" t="str">
        <f>IF('Příloha č. 1. '!B480=0,"",'Příloha č. 1. '!B480)</f>
        <v>Terezín</v>
      </c>
      <c r="C480" s="7" t="str">
        <f>'Příloha č. 1. '!C480</f>
        <v>Počaply u Terezína</v>
      </c>
      <c r="D480" s="45" t="str">
        <f>'Příloha č. 1. '!P480</f>
        <v>IV</v>
      </c>
      <c r="E480" s="46" t="str">
        <f t="shared" si="21"/>
        <v>20</v>
      </c>
      <c r="F480" s="47" t="s">
        <v>830</v>
      </c>
      <c r="G480" s="51" t="s">
        <v>840</v>
      </c>
      <c r="H480" s="49" t="s">
        <v>13</v>
      </c>
      <c r="I480" s="58" t="str">
        <f t="shared" si="22"/>
        <v>25</v>
      </c>
      <c r="J480" s="53" t="s">
        <v>192</v>
      </c>
      <c r="K480" s="54" t="s">
        <v>1033</v>
      </c>
      <c r="L480" s="58" t="s">
        <v>14</v>
      </c>
      <c r="M480" s="58" t="str">
        <f t="shared" si="23"/>
        <v/>
      </c>
      <c r="N480" s="53"/>
      <c r="O480" s="54" t="s">
        <v>1353</v>
      </c>
      <c r="P480" s="61"/>
    </row>
    <row r="481" spans="1:16" s="52" customFormat="1" ht="18.75" customHeight="1" x14ac:dyDescent="0.2">
      <c r="A481" s="7" t="str">
        <f>IF('Příloha č. 1. '!A481=0,"",'Příloha č. 1. '!A481)</f>
        <v>Litoměřice</v>
      </c>
      <c r="B481" s="7" t="str">
        <f>IF('Příloha č. 1. '!B481=0,"",'Příloha č. 1. '!B481)</f>
        <v>Terezín</v>
      </c>
      <c r="C481" s="7" t="str">
        <f>'Příloha č. 1. '!C481</f>
        <v>Terezín</v>
      </c>
      <c r="D481" s="45" t="str">
        <f>'Příloha č. 1. '!P481</f>
        <v>II B</v>
      </c>
      <c r="E481" s="46" t="str">
        <f t="shared" si="21"/>
        <v>10</v>
      </c>
      <c r="F481" s="47" t="s">
        <v>830</v>
      </c>
      <c r="G481" s="51" t="s">
        <v>840</v>
      </c>
      <c r="H481" s="49" t="s">
        <v>13</v>
      </c>
      <c r="I481" s="58" t="str">
        <f t="shared" si="22"/>
        <v>15</v>
      </c>
      <c r="J481" s="53" t="s">
        <v>192</v>
      </c>
      <c r="K481" s="54" t="s">
        <v>1033</v>
      </c>
      <c r="L481" s="61" t="s">
        <v>14</v>
      </c>
      <c r="M481" s="58" t="str">
        <f t="shared" si="23"/>
        <v>15</v>
      </c>
      <c r="N481" s="53" t="s">
        <v>193</v>
      </c>
      <c r="O481" s="54" t="s">
        <v>836</v>
      </c>
      <c r="P481" s="58" t="s">
        <v>13</v>
      </c>
    </row>
    <row r="482" spans="1:16" s="52" customFormat="1" ht="18.75" customHeight="1" x14ac:dyDescent="0.2">
      <c r="A482" s="7" t="str">
        <f>IF('Příloha č. 1. '!A482=0,"",'Příloha č. 1. '!A482)</f>
        <v>Litoměřice</v>
      </c>
      <c r="B482" s="7" t="str">
        <f>IF('Příloha č. 1. '!B482=0,"",'Příloha č. 1. '!B482)</f>
        <v>Travčice</v>
      </c>
      <c r="C482" s="7" t="str">
        <f>'Příloha č. 1. '!C482</f>
        <v>Nučničky</v>
      </c>
      <c r="D482" s="45" t="str">
        <f>'Příloha č. 1. '!P482</f>
        <v>IV</v>
      </c>
      <c r="E482" s="46" t="str">
        <f t="shared" si="21"/>
        <v>20</v>
      </c>
      <c r="F482" s="47" t="s">
        <v>830</v>
      </c>
      <c r="G482" s="51" t="s">
        <v>840</v>
      </c>
      <c r="H482" s="49" t="s">
        <v>13</v>
      </c>
      <c r="I482" s="58" t="str">
        <f t="shared" si="22"/>
        <v>25</v>
      </c>
      <c r="J482" s="53" t="s">
        <v>192</v>
      </c>
      <c r="K482" s="54" t="s">
        <v>1037</v>
      </c>
      <c r="L482" s="61" t="s">
        <v>14</v>
      </c>
      <c r="M482" s="58" t="str">
        <f t="shared" si="23"/>
        <v/>
      </c>
      <c r="N482" s="53"/>
      <c r="O482" s="54" t="s">
        <v>1353</v>
      </c>
      <c r="P482" s="58"/>
    </row>
    <row r="483" spans="1:16" s="52" customFormat="1" ht="18.75" customHeight="1" x14ac:dyDescent="0.2">
      <c r="A483" s="7" t="str">
        <f>IF('Příloha č. 1. '!A483=0,"",'Příloha č. 1. '!A483)</f>
        <v>Litoměřice</v>
      </c>
      <c r="B483" s="7" t="str">
        <f>IF('Příloha č. 1. '!B483=0,"",'Příloha č. 1. '!B483)</f>
        <v>Travčice</v>
      </c>
      <c r="C483" s="7" t="str">
        <f>'Příloha č. 1. '!C483</f>
        <v>Travčice</v>
      </c>
      <c r="D483" s="45" t="str">
        <f>'Příloha č. 1. '!P483</f>
        <v>III A</v>
      </c>
      <c r="E483" s="46" t="str">
        <f t="shared" si="21"/>
        <v>15</v>
      </c>
      <c r="F483" s="47" t="s">
        <v>830</v>
      </c>
      <c r="G483" s="51" t="s">
        <v>840</v>
      </c>
      <c r="H483" s="49" t="s">
        <v>13</v>
      </c>
      <c r="I483" s="58" t="str">
        <f t="shared" si="22"/>
        <v>15</v>
      </c>
      <c r="J483" s="53" t="s">
        <v>192</v>
      </c>
      <c r="K483" s="54" t="s">
        <v>1037</v>
      </c>
      <c r="L483" s="61" t="s">
        <v>14</v>
      </c>
      <c r="M483" s="58" t="str">
        <f t="shared" si="23"/>
        <v>20</v>
      </c>
      <c r="N483" s="53" t="s">
        <v>193</v>
      </c>
      <c r="O483" s="54" t="s">
        <v>836</v>
      </c>
      <c r="P483" s="58" t="s">
        <v>13</v>
      </c>
    </row>
    <row r="484" spans="1:16" s="52" customFormat="1" ht="18.75" customHeight="1" x14ac:dyDescent="0.2">
      <c r="A484" s="7" t="str">
        <f>IF('Příloha č. 1. '!A484=0,"",'Příloha č. 1. '!A484)</f>
        <v>Litoměřice</v>
      </c>
      <c r="B484" s="7" t="str">
        <f>IF('Příloha č. 1. '!B484=0,"",'Příloha č. 1. '!B484)</f>
        <v>Trnovany</v>
      </c>
      <c r="C484" s="7" t="str">
        <f>'Příloha č. 1. '!C484</f>
        <v>Trnovany u Litoměřic</v>
      </c>
      <c r="D484" s="45" t="str">
        <f>'Příloha č. 1. '!P484</f>
        <v>III B</v>
      </c>
      <c r="E484" s="46" t="str">
        <f t="shared" si="21"/>
        <v>15</v>
      </c>
      <c r="F484" s="47" t="s">
        <v>830</v>
      </c>
      <c r="G484" s="51" t="s">
        <v>840</v>
      </c>
      <c r="H484" s="49" t="s">
        <v>13</v>
      </c>
      <c r="I484" s="58" t="str">
        <f t="shared" si="22"/>
        <v>20</v>
      </c>
      <c r="J484" s="53" t="s">
        <v>192</v>
      </c>
      <c r="K484" s="54" t="s">
        <v>840</v>
      </c>
      <c r="L484" s="61" t="s">
        <v>14</v>
      </c>
      <c r="M484" s="58" t="str">
        <f t="shared" si="23"/>
        <v>20</v>
      </c>
      <c r="N484" s="53" t="s">
        <v>192</v>
      </c>
      <c r="O484" s="54" t="s">
        <v>1033</v>
      </c>
      <c r="P484" s="58" t="s">
        <v>14</v>
      </c>
    </row>
    <row r="485" spans="1:16" s="52" customFormat="1" ht="18.75" customHeight="1" x14ac:dyDescent="0.2">
      <c r="A485" s="7" t="str">
        <f>IF('Příloha č. 1. '!A485=0,"",'Příloha č. 1. '!A485)</f>
        <v>Litoměřice</v>
      </c>
      <c r="B485" s="7" t="str">
        <f>IF('Příloha č. 1. '!B485=0,"",'Příloha č. 1. '!B485)</f>
        <v>Třebenice</v>
      </c>
      <c r="C485" s="7" t="str">
        <f>'Příloha č. 1. '!C485</f>
        <v>Kocourov u Medvědic</v>
      </c>
      <c r="D485" s="45" t="str">
        <f>'Příloha č. 1. '!P485</f>
        <v>IV</v>
      </c>
      <c r="E485" s="46" t="str">
        <f t="shared" si="21"/>
        <v>20</v>
      </c>
      <c r="F485" s="47" t="s">
        <v>193</v>
      </c>
      <c r="G485" s="51" t="s">
        <v>836</v>
      </c>
      <c r="H485" s="49" t="s">
        <v>13</v>
      </c>
      <c r="I485" s="50" t="str">
        <f t="shared" si="22"/>
        <v>25</v>
      </c>
      <c r="J485" s="47" t="s">
        <v>192</v>
      </c>
      <c r="K485" s="51" t="s">
        <v>1041</v>
      </c>
      <c r="L485" s="57" t="s">
        <v>14</v>
      </c>
      <c r="M485" s="50" t="str">
        <f t="shared" si="23"/>
        <v/>
      </c>
      <c r="N485" s="47"/>
      <c r="O485" s="51" t="s">
        <v>1353</v>
      </c>
      <c r="P485" s="50"/>
    </row>
    <row r="486" spans="1:16" s="52" customFormat="1" ht="18.75" customHeight="1" x14ac:dyDescent="0.2">
      <c r="A486" s="7" t="str">
        <f>IF('Příloha č. 1. '!A486=0,"",'Příloha č. 1. '!A486)</f>
        <v>Litoměřice</v>
      </c>
      <c r="B486" s="7" t="str">
        <f>IF('Příloha č. 1. '!B486=0,"",'Příloha č. 1. '!B486)</f>
        <v>Třebenice</v>
      </c>
      <c r="C486" s="7" t="str">
        <f>'Příloha č. 1. '!C486</f>
        <v>Kololeč</v>
      </c>
      <c r="D486" s="45" t="str">
        <f>'Příloha č. 1. '!P486</f>
        <v>IV</v>
      </c>
      <c r="E486" s="46" t="str">
        <f t="shared" si="21"/>
        <v>20</v>
      </c>
      <c r="F486" s="47" t="s">
        <v>193</v>
      </c>
      <c r="G486" s="51" t="s">
        <v>836</v>
      </c>
      <c r="H486" s="49" t="s">
        <v>13</v>
      </c>
      <c r="I486" s="50" t="str">
        <f t="shared" si="22"/>
        <v>25</v>
      </c>
      <c r="J486" s="47" t="s">
        <v>192</v>
      </c>
      <c r="K486" s="51" t="s">
        <v>1041</v>
      </c>
      <c r="L486" s="57" t="s">
        <v>14</v>
      </c>
      <c r="M486" s="50" t="str">
        <f t="shared" si="23"/>
        <v/>
      </c>
      <c r="N486" s="47"/>
      <c r="O486" s="51" t="s">
        <v>1353</v>
      </c>
      <c r="P486" s="50"/>
    </row>
    <row r="487" spans="1:16" s="52" customFormat="1" ht="18.75" customHeight="1" x14ac:dyDescent="0.2">
      <c r="A487" s="7" t="str">
        <f>IF('Příloha č. 1. '!A487=0,"",'Příloha č. 1. '!A487)</f>
        <v>Litoměřice</v>
      </c>
      <c r="B487" s="7" t="str">
        <f>IF('Příloha č. 1. '!B487=0,"",'Příloha č. 1. '!B487)</f>
        <v>Třebenice</v>
      </c>
      <c r="C487" s="7" t="str">
        <f>'Příloha č. 1. '!C487</f>
        <v>Lhota u Medvědic</v>
      </c>
      <c r="D487" s="45" t="str">
        <f>'Příloha č. 1. '!P487</f>
        <v>IV</v>
      </c>
      <c r="E487" s="46" t="str">
        <f t="shared" si="21"/>
        <v>20</v>
      </c>
      <c r="F487" s="47" t="s">
        <v>193</v>
      </c>
      <c r="G487" s="51" t="s">
        <v>836</v>
      </c>
      <c r="H487" s="55" t="s">
        <v>13</v>
      </c>
      <c r="I487" s="50" t="str">
        <f t="shared" si="22"/>
        <v>25</v>
      </c>
      <c r="J487" s="47" t="s">
        <v>192</v>
      </c>
      <c r="K487" s="51" t="s">
        <v>1041</v>
      </c>
      <c r="L487" s="57" t="s">
        <v>14</v>
      </c>
      <c r="M487" s="50" t="str">
        <f t="shared" si="23"/>
        <v/>
      </c>
      <c r="N487" s="47"/>
      <c r="O487" s="51" t="s">
        <v>1353</v>
      </c>
      <c r="P487" s="50"/>
    </row>
    <row r="488" spans="1:16" s="52" customFormat="1" ht="18.75" customHeight="1" x14ac:dyDescent="0.2">
      <c r="A488" s="7" t="str">
        <f>IF('Příloha č. 1. '!A488=0,"",'Příloha č. 1. '!A488)</f>
        <v>Litoměřice</v>
      </c>
      <c r="B488" s="7" t="str">
        <f>IF('Příloha č. 1. '!B488=0,"",'Příloha č. 1. '!B488)</f>
        <v>Třebenice</v>
      </c>
      <c r="C488" s="7" t="str">
        <f>'Příloha č. 1. '!C488</f>
        <v>Medvědice</v>
      </c>
      <c r="D488" s="45" t="str">
        <f>'Příloha č. 1. '!P488</f>
        <v>IV</v>
      </c>
      <c r="E488" s="46" t="str">
        <f t="shared" si="21"/>
        <v>20</v>
      </c>
      <c r="F488" s="47" t="s">
        <v>193</v>
      </c>
      <c r="G488" s="51" t="s">
        <v>836</v>
      </c>
      <c r="H488" s="55" t="s">
        <v>13</v>
      </c>
      <c r="I488" s="50" t="str">
        <f t="shared" si="22"/>
        <v>25</v>
      </c>
      <c r="J488" s="47" t="s">
        <v>192</v>
      </c>
      <c r="K488" s="51" t="s">
        <v>1041</v>
      </c>
      <c r="L488" s="57" t="s">
        <v>14</v>
      </c>
      <c r="M488" s="50" t="str">
        <f t="shared" si="23"/>
        <v/>
      </c>
      <c r="N488" s="47"/>
      <c r="O488" s="51" t="s">
        <v>1353</v>
      </c>
      <c r="P488" s="50"/>
    </row>
    <row r="489" spans="1:16" s="52" customFormat="1" ht="18.75" customHeight="1" x14ac:dyDescent="0.2">
      <c r="A489" s="7" t="str">
        <f>IF('Příloha č. 1. '!A489=0,"",'Příloha č. 1. '!A489)</f>
        <v>Litoměřice</v>
      </c>
      <c r="B489" s="7" t="str">
        <f>IF('Příloha č. 1. '!B489=0,"",'Příloha č. 1. '!B489)</f>
        <v>Třebenice</v>
      </c>
      <c r="C489" s="7" t="str">
        <f>'Příloha č. 1. '!C489</f>
        <v>Mrsklesy</v>
      </c>
      <c r="D489" s="45" t="str">
        <f>'Příloha č. 1. '!P489</f>
        <v>IV</v>
      </c>
      <c r="E489" s="46" t="str">
        <f t="shared" si="21"/>
        <v>20</v>
      </c>
      <c r="F489" s="47" t="s">
        <v>193</v>
      </c>
      <c r="G489" s="51" t="s">
        <v>836</v>
      </c>
      <c r="H489" s="55" t="s">
        <v>13</v>
      </c>
      <c r="I489" s="50" t="str">
        <f t="shared" si="22"/>
        <v>25</v>
      </c>
      <c r="J489" s="47" t="s">
        <v>192</v>
      </c>
      <c r="K489" s="51" t="s">
        <v>1041</v>
      </c>
      <c r="L489" s="57" t="s">
        <v>14</v>
      </c>
      <c r="M489" s="50" t="str">
        <f t="shared" si="23"/>
        <v/>
      </c>
      <c r="N489" s="47"/>
      <c r="O489" s="51" t="s">
        <v>1353</v>
      </c>
      <c r="P489" s="50"/>
    </row>
    <row r="490" spans="1:16" s="52" customFormat="1" ht="18.75" customHeight="1" x14ac:dyDescent="0.2">
      <c r="A490" s="7" t="str">
        <f>IF('Příloha č. 1. '!A490=0,"",'Příloha č. 1. '!A490)</f>
        <v>Litoměřice</v>
      </c>
      <c r="B490" s="7" t="str">
        <f>IF('Příloha č. 1. '!B490=0,"",'Příloha č. 1. '!B490)</f>
        <v>Třebenice</v>
      </c>
      <c r="C490" s="7" t="str">
        <f>'Příloha č. 1. '!C490</f>
        <v>Sutom</v>
      </c>
      <c r="D490" s="45" t="str">
        <f>'Příloha č. 1. '!P490</f>
        <v>IV</v>
      </c>
      <c r="E490" s="46" t="str">
        <f t="shared" si="21"/>
        <v>20</v>
      </c>
      <c r="F490" s="47" t="s">
        <v>193</v>
      </c>
      <c r="G490" s="51" t="s">
        <v>836</v>
      </c>
      <c r="H490" s="55" t="s">
        <v>13</v>
      </c>
      <c r="I490" s="50" t="str">
        <f t="shared" si="22"/>
        <v>25</v>
      </c>
      <c r="J490" s="47" t="s">
        <v>192</v>
      </c>
      <c r="K490" s="51" t="s">
        <v>1041</v>
      </c>
      <c r="L490" s="57" t="s">
        <v>14</v>
      </c>
      <c r="M490" s="50" t="str">
        <f t="shared" si="23"/>
        <v/>
      </c>
      <c r="N490" s="47"/>
      <c r="O490" s="51" t="s">
        <v>1353</v>
      </c>
      <c r="P490" s="50"/>
    </row>
    <row r="491" spans="1:16" s="52" customFormat="1" ht="18.75" customHeight="1" x14ac:dyDescent="0.2">
      <c r="A491" s="7" t="str">
        <f>IF('Příloha č. 1. '!A491=0,"",'Příloha č. 1. '!A491)</f>
        <v>Litoměřice</v>
      </c>
      <c r="B491" s="7" t="str">
        <f>IF('Příloha č. 1. '!B491=0,"",'Příloha č. 1. '!B491)</f>
        <v>Třebenice</v>
      </c>
      <c r="C491" s="7" t="str">
        <f>'Příloha č. 1. '!C491</f>
        <v>Teplá u Třebenic</v>
      </c>
      <c r="D491" s="45" t="str">
        <f>'Příloha č. 1. '!P491</f>
        <v>IV</v>
      </c>
      <c r="E491" s="46" t="str">
        <f t="shared" si="21"/>
        <v>20</v>
      </c>
      <c r="F491" s="47" t="s">
        <v>193</v>
      </c>
      <c r="G491" s="51" t="s">
        <v>836</v>
      </c>
      <c r="H491" s="49" t="s">
        <v>13</v>
      </c>
      <c r="I491" s="50" t="str">
        <f t="shared" si="22"/>
        <v>25</v>
      </c>
      <c r="J491" s="47" t="s">
        <v>192</v>
      </c>
      <c r="K491" s="51" t="s">
        <v>1041</v>
      </c>
      <c r="L491" s="50" t="s">
        <v>14</v>
      </c>
      <c r="M491" s="50" t="str">
        <f t="shared" si="23"/>
        <v/>
      </c>
      <c r="N491" s="47"/>
      <c r="O491" s="51" t="s">
        <v>1353</v>
      </c>
      <c r="P491" s="50"/>
    </row>
    <row r="492" spans="1:16" s="52" customFormat="1" ht="18.75" customHeight="1" x14ac:dyDescent="0.2">
      <c r="A492" s="7" t="str">
        <f>IF('Příloha č. 1. '!A492=0,"",'Příloha č. 1. '!A492)</f>
        <v>Litoměřice</v>
      </c>
      <c r="B492" s="7" t="str">
        <f>IF('Příloha č. 1. '!B492=0,"",'Příloha č. 1. '!B492)</f>
        <v>Třebenice</v>
      </c>
      <c r="C492" s="7" t="str">
        <f>'Příloha č. 1. '!C492</f>
        <v>Třebenice</v>
      </c>
      <c r="D492" s="45" t="str">
        <f>'Příloha č. 1. '!P492</f>
        <v>III A</v>
      </c>
      <c r="E492" s="46" t="str">
        <f t="shared" si="21"/>
        <v>15</v>
      </c>
      <c r="F492" s="47" t="s">
        <v>193</v>
      </c>
      <c r="G492" s="51" t="s">
        <v>836</v>
      </c>
      <c r="H492" s="55" t="s">
        <v>13</v>
      </c>
      <c r="I492" s="50" t="str">
        <f t="shared" si="22"/>
        <v>15</v>
      </c>
      <c r="J492" s="47" t="s">
        <v>192</v>
      </c>
      <c r="K492" s="51" t="s">
        <v>1041</v>
      </c>
      <c r="L492" s="57" t="s">
        <v>14</v>
      </c>
      <c r="M492" s="50" t="str">
        <f t="shared" si="23"/>
        <v>20</v>
      </c>
      <c r="N492" s="47" t="s">
        <v>192</v>
      </c>
      <c r="O492" s="51" t="s">
        <v>903</v>
      </c>
      <c r="P492" s="50" t="s">
        <v>14</v>
      </c>
    </row>
    <row r="493" spans="1:16" s="52" customFormat="1" ht="18.75" customHeight="1" x14ac:dyDescent="0.2">
      <c r="A493" s="7" t="str">
        <f>IF('Příloha č. 1. '!A493=0,"",'Příloha č. 1. '!A493)</f>
        <v>Litoměřice</v>
      </c>
      <c r="B493" s="7" t="str">
        <f>IF('Příloha č. 1. '!B493=0,"",'Příloha č. 1. '!B493)</f>
        <v>Třebívlice</v>
      </c>
      <c r="C493" s="7" t="str">
        <f>'Příloha č. 1. '!C493</f>
        <v>Dřemčice</v>
      </c>
      <c r="D493" s="45" t="str">
        <f>'Příloha č. 1. '!P493</f>
        <v>IV</v>
      </c>
      <c r="E493" s="46" t="str">
        <f t="shared" si="21"/>
        <v>20</v>
      </c>
      <c r="F493" s="47" t="s">
        <v>193</v>
      </c>
      <c r="G493" s="51" t="s">
        <v>836</v>
      </c>
      <c r="H493" s="55" t="s">
        <v>13</v>
      </c>
      <c r="I493" s="50" t="str">
        <f t="shared" si="22"/>
        <v>25</v>
      </c>
      <c r="J493" s="47" t="s">
        <v>192</v>
      </c>
      <c r="K493" s="51" t="s">
        <v>1049</v>
      </c>
      <c r="L493" s="57" t="s">
        <v>14</v>
      </c>
      <c r="M493" s="50" t="str">
        <f t="shared" si="23"/>
        <v/>
      </c>
      <c r="N493" s="47"/>
      <c r="O493" s="51" t="s">
        <v>1353</v>
      </c>
      <c r="P493" s="50"/>
    </row>
    <row r="494" spans="1:16" s="52" customFormat="1" ht="18.75" customHeight="1" x14ac:dyDescent="0.2">
      <c r="A494" s="7" t="str">
        <f>IF('Příloha č. 1. '!A494=0,"",'Příloha č. 1. '!A494)</f>
        <v>Litoměřice</v>
      </c>
      <c r="B494" s="7" t="str">
        <f>IF('Příloha č. 1. '!B494=0,"",'Příloha č. 1. '!B494)</f>
        <v>Třebívlice</v>
      </c>
      <c r="C494" s="7" t="str">
        <f>'Příloha č. 1. '!C494</f>
        <v>Dřevce</v>
      </c>
      <c r="D494" s="45" t="str">
        <f>'Příloha č. 1. '!P494</f>
        <v>IV</v>
      </c>
      <c r="E494" s="46" t="str">
        <f t="shared" si="21"/>
        <v>20</v>
      </c>
      <c r="F494" s="47" t="s">
        <v>192</v>
      </c>
      <c r="G494" s="51" t="s">
        <v>1049</v>
      </c>
      <c r="H494" s="49" t="s">
        <v>14</v>
      </c>
      <c r="I494" s="50" t="str">
        <f t="shared" si="22"/>
        <v>25</v>
      </c>
      <c r="J494" s="47" t="s">
        <v>193</v>
      </c>
      <c r="K494" s="51" t="s">
        <v>836</v>
      </c>
      <c r="L494" s="50" t="s">
        <v>13</v>
      </c>
      <c r="M494" s="50" t="str">
        <f t="shared" si="23"/>
        <v/>
      </c>
      <c r="N494" s="47"/>
      <c r="O494" s="51" t="s">
        <v>1353</v>
      </c>
      <c r="P494" s="50"/>
    </row>
    <row r="495" spans="1:16" s="52" customFormat="1" ht="18.75" customHeight="1" x14ac:dyDescent="0.2">
      <c r="A495" s="7" t="str">
        <f>IF('Příloha č. 1. '!A495=0,"",'Příloha č. 1. '!A495)</f>
        <v>Litoměřice</v>
      </c>
      <c r="B495" s="7" t="str">
        <f>IF('Příloha č. 1. '!B495=0,"",'Příloha č. 1. '!B495)</f>
        <v>Třebívlice</v>
      </c>
      <c r="C495" s="7" t="str">
        <f>'Příloha č. 1. '!C495</f>
        <v>Leská</v>
      </c>
      <c r="D495" s="45" t="str">
        <f>'Příloha č. 1. '!P495</f>
        <v>IV</v>
      </c>
      <c r="E495" s="46" t="str">
        <f t="shared" si="21"/>
        <v>20</v>
      </c>
      <c r="F495" s="47" t="s">
        <v>192</v>
      </c>
      <c r="G495" s="51" t="s">
        <v>1049</v>
      </c>
      <c r="H495" s="49" t="s">
        <v>14</v>
      </c>
      <c r="I495" s="50" t="str">
        <f t="shared" si="22"/>
        <v>25</v>
      </c>
      <c r="J495" s="47" t="s">
        <v>193</v>
      </c>
      <c r="K495" s="51" t="s">
        <v>836</v>
      </c>
      <c r="L495" s="50" t="s">
        <v>13</v>
      </c>
      <c r="M495" s="50" t="str">
        <f t="shared" si="23"/>
        <v/>
      </c>
      <c r="N495" s="47"/>
      <c r="O495" s="51" t="s">
        <v>1353</v>
      </c>
      <c r="P495" s="50"/>
    </row>
    <row r="496" spans="1:16" s="52" customFormat="1" ht="18.75" customHeight="1" x14ac:dyDescent="0.2">
      <c r="A496" s="7" t="str">
        <f>IF('Příloha č. 1. '!A496=0,"",'Příloha č. 1. '!A496)</f>
        <v>Litoměřice</v>
      </c>
      <c r="B496" s="7" t="str">
        <f>IF('Příloha č. 1. '!B496=0,"",'Příloha č. 1. '!B496)</f>
        <v>Třebívlice</v>
      </c>
      <c r="C496" s="7" t="str">
        <f>'Příloha č. 1. '!C496</f>
        <v>Skalice u Lovosic</v>
      </c>
      <c r="D496" s="45" t="str">
        <f>'Příloha č. 1. '!P496</f>
        <v>IV</v>
      </c>
      <c r="E496" s="46" t="str">
        <f t="shared" si="21"/>
        <v>20</v>
      </c>
      <c r="F496" s="47" t="s">
        <v>192</v>
      </c>
      <c r="G496" s="51" t="s">
        <v>1049</v>
      </c>
      <c r="H496" s="49" t="s">
        <v>14</v>
      </c>
      <c r="I496" s="50" t="str">
        <f t="shared" si="22"/>
        <v>25</v>
      </c>
      <c r="J496" s="47" t="s">
        <v>193</v>
      </c>
      <c r="K496" s="51" t="s">
        <v>836</v>
      </c>
      <c r="L496" s="50" t="s">
        <v>13</v>
      </c>
      <c r="M496" s="50" t="str">
        <f t="shared" si="23"/>
        <v/>
      </c>
      <c r="N496" s="47"/>
      <c r="O496" s="51" t="s">
        <v>1353</v>
      </c>
      <c r="P496" s="50"/>
    </row>
    <row r="497" spans="1:16" s="52" customFormat="1" ht="18.75" customHeight="1" x14ac:dyDescent="0.2">
      <c r="A497" s="7" t="str">
        <f>IF('Příloha č. 1. '!A497=0,"",'Příloha č. 1. '!A497)</f>
        <v>Litoměřice</v>
      </c>
      <c r="B497" s="7" t="str">
        <f>IF('Příloha č. 1. '!B497=0,"",'Příloha č. 1. '!B497)</f>
        <v>Třebívlice</v>
      </c>
      <c r="C497" s="7" t="str">
        <f>'Příloha č. 1. '!C497</f>
        <v>Staré</v>
      </c>
      <c r="D497" s="45" t="str">
        <f>'Příloha č. 1. '!P497</f>
        <v>IV</v>
      </c>
      <c r="E497" s="46" t="str">
        <f t="shared" si="21"/>
        <v>20</v>
      </c>
      <c r="F497" s="47" t="s">
        <v>192</v>
      </c>
      <c r="G497" s="51" t="s">
        <v>1049</v>
      </c>
      <c r="H497" s="49" t="s">
        <v>14</v>
      </c>
      <c r="I497" s="50" t="str">
        <f t="shared" si="22"/>
        <v>25</v>
      </c>
      <c r="J497" s="47" t="s">
        <v>193</v>
      </c>
      <c r="K497" s="51" t="s">
        <v>836</v>
      </c>
      <c r="L497" s="50" t="s">
        <v>13</v>
      </c>
      <c r="M497" s="50" t="str">
        <f t="shared" si="23"/>
        <v/>
      </c>
      <c r="N497" s="47"/>
      <c r="O497" s="51" t="s">
        <v>1353</v>
      </c>
      <c r="P497" s="50"/>
    </row>
    <row r="498" spans="1:16" s="52" customFormat="1" ht="18.75" customHeight="1" x14ac:dyDescent="0.2">
      <c r="A498" s="7" t="str">
        <f>IF('Příloha č. 1. '!A498=0,"",'Příloha č. 1. '!A498)</f>
        <v>Litoměřice</v>
      </c>
      <c r="B498" s="7" t="str">
        <f>IF('Příloha č. 1. '!B498=0,"",'Příloha č. 1. '!B498)</f>
        <v>Třebívlice</v>
      </c>
      <c r="C498" s="7" t="str">
        <f>'Příloha č. 1. '!C498</f>
        <v>Šepetely</v>
      </c>
      <c r="D498" s="45" t="str">
        <f>'Příloha č. 1. '!P498</f>
        <v>IV</v>
      </c>
      <c r="E498" s="46" t="str">
        <f t="shared" si="21"/>
        <v>20</v>
      </c>
      <c r="F498" s="47" t="s">
        <v>192</v>
      </c>
      <c r="G498" s="51" t="s">
        <v>1049</v>
      </c>
      <c r="H498" s="49" t="s">
        <v>14</v>
      </c>
      <c r="I498" s="50" t="str">
        <f t="shared" si="22"/>
        <v>25</v>
      </c>
      <c r="J498" s="47" t="s">
        <v>192</v>
      </c>
      <c r="K498" s="51" t="s">
        <v>699</v>
      </c>
      <c r="L498" s="50" t="s">
        <v>14</v>
      </c>
      <c r="M498" s="50" t="str">
        <f t="shared" si="23"/>
        <v/>
      </c>
      <c r="N498" s="47"/>
      <c r="O498" s="51" t="s">
        <v>1353</v>
      </c>
      <c r="P498" s="50"/>
    </row>
    <row r="499" spans="1:16" s="52" customFormat="1" ht="18.75" customHeight="1" x14ac:dyDescent="0.2">
      <c r="A499" s="7" t="str">
        <f>IF('Příloha č. 1. '!A499=0,"",'Příloha č. 1. '!A499)</f>
        <v>Litoměřice</v>
      </c>
      <c r="B499" s="7" t="str">
        <f>IF('Příloha č. 1. '!B499=0,"",'Příloha č. 1. '!B499)</f>
        <v>Třebívlice</v>
      </c>
      <c r="C499" s="7" t="str">
        <f>'Příloha č. 1. '!C499</f>
        <v>Třebívlice</v>
      </c>
      <c r="D499" s="45" t="str">
        <f>'Příloha č. 1. '!P499</f>
        <v>III B</v>
      </c>
      <c r="E499" s="46" t="str">
        <f t="shared" si="21"/>
        <v>15</v>
      </c>
      <c r="F499" s="47" t="s">
        <v>192</v>
      </c>
      <c r="G499" s="51" t="s">
        <v>1049</v>
      </c>
      <c r="H499" s="49" t="s">
        <v>14</v>
      </c>
      <c r="I499" s="50" t="str">
        <f t="shared" si="22"/>
        <v>20</v>
      </c>
      <c r="J499" s="47" t="s">
        <v>193</v>
      </c>
      <c r="K499" s="51" t="s">
        <v>836</v>
      </c>
      <c r="L499" s="50" t="s">
        <v>13</v>
      </c>
      <c r="M499" s="50" t="str">
        <f t="shared" si="23"/>
        <v>20</v>
      </c>
      <c r="N499" s="47" t="s">
        <v>192</v>
      </c>
      <c r="O499" s="51" t="s">
        <v>699</v>
      </c>
      <c r="P499" s="50" t="s">
        <v>14</v>
      </c>
    </row>
    <row r="500" spans="1:16" s="52" customFormat="1" ht="18.75" customHeight="1" x14ac:dyDescent="0.2">
      <c r="A500" s="7" t="str">
        <f>IF('Příloha č. 1. '!A500=0,"",'Příloha č. 1. '!A500)</f>
        <v>Litoměřice</v>
      </c>
      <c r="B500" s="7" t="str">
        <f>IF('Příloha č. 1. '!B500=0,"",'Příloha č. 1. '!B500)</f>
        <v>Třebušín</v>
      </c>
      <c r="C500" s="7" t="str">
        <f>'Příloha č. 1. '!C500</f>
        <v>Dolní Týnec</v>
      </c>
      <c r="D500" s="45" t="str">
        <f>'Příloha č. 1. '!P500</f>
        <v>IV</v>
      </c>
      <c r="E500" s="46" t="str">
        <f t="shared" si="21"/>
        <v>20</v>
      </c>
      <c r="F500" s="47" t="s">
        <v>830</v>
      </c>
      <c r="G500" s="51" t="s">
        <v>840</v>
      </c>
      <c r="H500" s="49" t="s">
        <v>13</v>
      </c>
      <c r="I500" s="50" t="str">
        <f t="shared" si="22"/>
        <v>25</v>
      </c>
      <c r="J500" s="47" t="s">
        <v>192</v>
      </c>
      <c r="K500" s="51" t="s">
        <v>698</v>
      </c>
      <c r="L500" s="50" t="s">
        <v>14</v>
      </c>
      <c r="M500" s="50" t="str">
        <f t="shared" si="23"/>
        <v/>
      </c>
      <c r="N500" s="47"/>
      <c r="O500" s="51" t="s">
        <v>1353</v>
      </c>
      <c r="P500" s="50"/>
    </row>
    <row r="501" spans="1:16" s="52" customFormat="1" ht="18.75" customHeight="1" x14ac:dyDescent="0.2">
      <c r="A501" s="7" t="str">
        <f>IF('Příloha č. 1. '!A501=0,"",'Příloha č. 1. '!A501)</f>
        <v>Litoměřice</v>
      </c>
      <c r="B501" s="7" t="str">
        <f>IF('Příloha č. 1. '!B501=0,"",'Příloha č. 1. '!B501)</f>
        <v>Třebušín</v>
      </c>
      <c r="C501" s="7" t="str">
        <f>'Příloha č. 1. '!C501</f>
        <v>Horní Týnec</v>
      </c>
      <c r="D501" s="45" t="str">
        <f>'Příloha č. 1. '!P501</f>
        <v>IV</v>
      </c>
      <c r="E501" s="46" t="str">
        <f t="shared" si="21"/>
        <v>20</v>
      </c>
      <c r="F501" s="47" t="s">
        <v>192</v>
      </c>
      <c r="G501" s="51" t="s">
        <v>698</v>
      </c>
      <c r="H501" s="49" t="s">
        <v>14</v>
      </c>
      <c r="I501" s="50" t="str">
        <f t="shared" si="22"/>
        <v>25</v>
      </c>
      <c r="J501" s="47" t="s">
        <v>830</v>
      </c>
      <c r="K501" s="51" t="s">
        <v>840</v>
      </c>
      <c r="L501" s="50" t="s">
        <v>13</v>
      </c>
      <c r="M501" s="50" t="str">
        <f t="shared" si="23"/>
        <v/>
      </c>
      <c r="N501" s="47"/>
      <c r="O501" s="51" t="s">
        <v>1353</v>
      </c>
      <c r="P501" s="50"/>
    </row>
    <row r="502" spans="1:16" s="52" customFormat="1" ht="18.75" customHeight="1" x14ac:dyDescent="0.2">
      <c r="A502" s="7" t="str">
        <f>IF('Příloha č. 1. '!A502=0,"",'Příloha č. 1. '!A502)</f>
        <v>Litoměřice</v>
      </c>
      <c r="B502" s="7" t="str">
        <f>IF('Příloha č. 1. '!B502=0,"",'Příloha č. 1. '!B502)</f>
        <v>Třebušín</v>
      </c>
      <c r="C502" s="7" t="str">
        <f>'Příloha č. 1. '!C502</f>
        <v>Kotelice</v>
      </c>
      <c r="D502" s="45" t="str">
        <f>'Příloha č. 1. '!P502</f>
        <v>IV</v>
      </c>
      <c r="E502" s="46" t="str">
        <f t="shared" si="21"/>
        <v>20</v>
      </c>
      <c r="F502" s="47" t="s">
        <v>830</v>
      </c>
      <c r="G502" s="51" t="s">
        <v>840</v>
      </c>
      <c r="H502" s="55" t="s">
        <v>13</v>
      </c>
      <c r="I502" s="50" t="str">
        <f t="shared" si="22"/>
        <v>25</v>
      </c>
      <c r="J502" s="47" t="s">
        <v>193</v>
      </c>
      <c r="K502" s="51" t="s">
        <v>695</v>
      </c>
      <c r="L502" s="57" t="s">
        <v>13</v>
      </c>
      <c r="M502" s="50" t="str">
        <f t="shared" si="23"/>
        <v/>
      </c>
      <c r="N502" s="47"/>
      <c r="O502" s="51" t="s">
        <v>1353</v>
      </c>
      <c r="P502" s="50"/>
    </row>
    <row r="503" spans="1:16" s="52" customFormat="1" ht="18.75" customHeight="1" x14ac:dyDescent="0.2">
      <c r="A503" s="7" t="str">
        <f>IF('Příloha č. 1. '!A503=0,"",'Příloha č. 1. '!A503)</f>
        <v>Litoměřice</v>
      </c>
      <c r="B503" s="7" t="str">
        <f>IF('Příloha č. 1. '!B503=0,"",'Příloha č. 1. '!B503)</f>
        <v>Třebušín</v>
      </c>
      <c r="C503" s="7" t="str">
        <f>'Příloha č. 1. '!C503</f>
        <v>Řepčice</v>
      </c>
      <c r="D503" s="45" t="str">
        <f>'Příloha č. 1. '!P503</f>
        <v>IV</v>
      </c>
      <c r="E503" s="46" t="str">
        <f t="shared" si="21"/>
        <v>20</v>
      </c>
      <c r="F503" s="47" t="s">
        <v>830</v>
      </c>
      <c r="G503" s="51" t="s">
        <v>840</v>
      </c>
      <c r="H503" s="49" t="s">
        <v>829</v>
      </c>
      <c r="I503" s="50" t="str">
        <f t="shared" si="22"/>
        <v>25</v>
      </c>
      <c r="J503" s="47" t="s">
        <v>192</v>
      </c>
      <c r="K503" s="51" t="s">
        <v>698</v>
      </c>
      <c r="L503" s="50" t="s">
        <v>14</v>
      </c>
      <c r="M503" s="50" t="str">
        <f t="shared" si="23"/>
        <v/>
      </c>
      <c r="N503" s="47"/>
      <c r="O503" s="51" t="s">
        <v>1353</v>
      </c>
      <c r="P503" s="50"/>
    </row>
    <row r="504" spans="1:16" s="52" customFormat="1" ht="18.75" customHeight="1" x14ac:dyDescent="0.2">
      <c r="A504" s="7" t="str">
        <f>IF('Příloha č. 1. '!A504=0,"",'Příloha č. 1. '!A504)</f>
        <v>Litoměřice</v>
      </c>
      <c r="B504" s="7" t="str">
        <f>IF('Příloha č. 1. '!B504=0,"",'Příloha č. 1. '!B504)</f>
        <v>Třebušín</v>
      </c>
      <c r="C504" s="7" t="str">
        <f>'Příloha č. 1. '!C504</f>
        <v>Třebušín</v>
      </c>
      <c r="D504" s="45" t="str">
        <f>'Příloha č. 1. '!P504</f>
        <v>III B</v>
      </c>
      <c r="E504" s="46" t="str">
        <f t="shared" si="21"/>
        <v>15</v>
      </c>
      <c r="F504" s="47" t="s">
        <v>830</v>
      </c>
      <c r="G504" s="51" t="s">
        <v>840</v>
      </c>
      <c r="H504" s="49" t="s">
        <v>13</v>
      </c>
      <c r="I504" s="50" t="str">
        <f t="shared" si="22"/>
        <v>20</v>
      </c>
      <c r="J504" s="47" t="s">
        <v>192</v>
      </c>
      <c r="K504" s="51" t="s">
        <v>698</v>
      </c>
      <c r="L504" s="50" t="s">
        <v>14</v>
      </c>
      <c r="M504" s="50" t="str">
        <f t="shared" si="23"/>
        <v>20</v>
      </c>
      <c r="N504" s="47" t="s">
        <v>193</v>
      </c>
      <c r="O504" s="51" t="s">
        <v>695</v>
      </c>
      <c r="P504" s="50" t="s">
        <v>13</v>
      </c>
    </row>
    <row r="505" spans="1:16" s="52" customFormat="1" ht="18.75" customHeight="1" x14ac:dyDescent="0.2">
      <c r="A505" s="7" t="str">
        <f>IF('Příloha č. 1. '!A505=0,"",'Příloha č. 1. '!A505)</f>
        <v>Litoměřice</v>
      </c>
      <c r="B505" s="7" t="str">
        <f>IF('Příloha č. 1. '!B505=0,"",'Příloha č. 1. '!B505)</f>
        <v>Úpohlavy</v>
      </c>
      <c r="C505" s="7" t="str">
        <f>'Příloha č. 1. '!C505</f>
        <v>Úpohlavy</v>
      </c>
      <c r="D505" s="45" t="str">
        <f>'Příloha č. 1. '!P505</f>
        <v>III B</v>
      </c>
      <c r="E505" s="46" t="str">
        <f t="shared" si="21"/>
        <v>15</v>
      </c>
      <c r="F505" s="47" t="s">
        <v>193</v>
      </c>
      <c r="G505" s="51" t="s">
        <v>836</v>
      </c>
      <c r="H505" s="49" t="s">
        <v>13</v>
      </c>
      <c r="I505" s="50" t="str">
        <f t="shared" si="22"/>
        <v>20</v>
      </c>
      <c r="J505" s="47" t="s">
        <v>192</v>
      </c>
      <c r="K505" s="51" t="s">
        <v>1041</v>
      </c>
      <c r="L505" s="50" t="s">
        <v>14</v>
      </c>
      <c r="M505" s="50" t="str">
        <f t="shared" si="23"/>
        <v>20</v>
      </c>
      <c r="N505" s="47" t="s">
        <v>192</v>
      </c>
      <c r="O505" s="51" t="s">
        <v>903</v>
      </c>
      <c r="P505" s="50" t="s">
        <v>14</v>
      </c>
    </row>
    <row r="506" spans="1:16" s="52" customFormat="1" ht="18.75" customHeight="1" x14ac:dyDescent="0.2">
      <c r="A506" s="7" t="str">
        <f>IF('Příloha č. 1. '!A506=0,"",'Příloha č. 1. '!A506)</f>
        <v>Litoměřice</v>
      </c>
      <c r="B506" s="7" t="str">
        <f>IF('Příloha č. 1. '!B506=0,"",'Příloha č. 1. '!B506)</f>
        <v>Úštěk</v>
      </c>
      <c r="C506" s="7" t="str">
        <f>'Příloha č. 1. '!C506</f>
        <v>Bílý Kostelec</v>
      </c>
      <c r="D506" s="45" t="str">
        <f>'Příloha č. 1. '!P506</f>
        <v>IV</v>
      </c>
      <c r="E506" s="46" t="str">
        <f t="shared" si="21"/>
        <v>20</v>
      </c>
      <c r="F506" s="47" t="s">
        <v>193</v>
      </c>
      <c r="G506" s="51" t="s">
        <v>695</v>
      </c>
      <c r="H506" s="49" t="s">
        <v>13</v>
      </c>
      <c r="I506" s="50" t="str">
        <f t="shared" si="22"/>
        <v>25</v>
      </c>
      <c r="J506" s="47" t="s">
        <v>192</v>
      </c>
      <c r="K506" s="51" t="s">
        <v>1374</v>
      </c>
      <c r="L506" s="50" t="s">
        <v>14</v>
      </c>
      <c r="M506" s="50" t="str">
        <f t="shared" si="23"/>
        <v/>
      </c>
      <c r="N506" s="47"/>
      <c r="O506" s="51" t="s">
        <v>1353</v>
      </c>
      <c r="P506" s="50"/>
    </row>
    <row r="507" spans="1:16" s="52" customFormat="1" ht="18.75" customHeight="1" x14ac:dyDescent="0.2">
      <c r="A507" s="7" t="str">
        <f>IF('Příloha č. 1. '!A507=0,"",'Příloha č. 1. '!A507)</f>
        <v>Litoměřice</v>
      </c>
      <c r="B507" s="7" t="str">
        <f>IF('Příloha č. 1. '!B507=0,"",'Příloha č. 1. '!B507)</f>
        <v>Úštěk</v>
      </c>
      <c r="C507" s="7" t="str">
        <f>'Příloha č. 1. '!C507</f>
        <v>Brusov</v>
      </c>
      <c r="D507" s="45" t="str">
        <f>'Příloha č. 1. '!P507</f>
        <v>IV</v>
      </c>
      <c r="E507" s="46" t="str">
        <f t="shared" si="21"/>
        <v>20</v>
      </c>
      <c r="F507" s="47" t="s">
        <v>193</v>
      </c>
      <c r="G507" s="51" t="s">
        <v>695</v>
      </c>
      <c r="H507" s="49" t="s">
        <v>13</v>
      </c>
      <c r="I507" s="50" t="str">
        <f t="shared" si="22"/>
        <v>25</v>
      </c>
      <c r="J507" s="47" t="s">
        <v>192</v>
      </c>
      <c r="K507" s="51" t="s">
        <v>1374</v>
      </c>
      <c r="L507" s="50" t="s">
        <v>14</v>
      </c>
      <c r="M507" s="50" t="str">
        <f t="shared" si="23"/>
        <v/>
      </c>
      <c r="N507" s="47"/>
      <c r="O507" s="51" t="s">
        <v>1353</v>
      </c>
      <c r="P507" s="57"/>
    </row>
    <row r="508" spans="1:16" s="52" customFormat="1" ht="18.75" customHeight="1" x14ac:dyDescent="0.2">
      <c r="A508" s="7" t="str">
        <f>IF('Příloha č. 1. '!A508=0,"",'Příloha č. 1. '!A508)</f>
        <v>Litoměřice</v>
      </c>
      <c r="B508" s="7" t="str">
        <f>IF('Příloha č. 1. '!B508=0,"",'Příloha č. 1. '!B508)</f>
        <v>Úštěk</v>
      </c>
      <c r="C508" s="7" t="str">
        <f>'Příloha č. 1. '!C508</f>
        <v>Dolní Vysoké I</v>
      </c>
      <c r="D508" s="45" t="str">
        <f>'Příloha č. 1. '!P508</f>
        <v>IV</v>
      </c>
      <c r="E508" s="46" t="str">
        <f t="shared" si="21"/>
        <v>20</v>
      </c>
      <c r="F508" s="47" t="s">
        <v>193</v>
      </c>
      <c r="G508" s="51" t="s">
        <v>695</v>
      </c>
      <c r="H508" s="49" t="s">
        <v>13</v>
      </c>
      <c r="I508" s="50" t="str">
        <f t="shared" si="22"/>
        <v>25</v>
      </c>
      <c r="J508" s="47" t="s">
        <v>192</v>
      </c>
      <c r="K508" s="51" t="s">
        <v>698</v>
      </c>
      <c r="L508" s="50" t="s">
        <v>14</v>
      </c>
      <c r="M508" s="50" t="str">
        <f t="shared" si="23"/>
        <v/>
      </c>
      <c r="N508" s="47"/>
      <c r="O508" s="51" t="s">
        <v>1353</v>
      </c>
      <c r="P508" s="50"/>
    </row>
    <row r="509" spans="1:16" s="52" customFormat="1" ht="18.75" customHeight="1" x14ac:dyDescent="0.2">
      <c r="A509" s="7" t="str">
        <f>IF('Příloha č. 1. '!A509=0,"",'Příloha č. 1. '!A509)</f>
        <v>Litoměřice</v>
      </c>
      <c r="B509" s="7" t="str">
        <f>IF('Příloha č. 1. '!B509=0,"",'Příloha č. 1. '!B509)</f>
        <v>Úštěk</v>
      </c>
      <c r="C509" s="7" t="str">
        <f>'Příloha č. 1. '!C509</f>
        <v>Držovice</v>
      </c>
      <c r="D509" s="45" t="str">
        <f>'Příloha č. 1. '!P509</f>
        <v>IV</v>
      </c>
      <c r="E509" s="46" t="str">
        <f t="shared" si="21"/>
        <v>20</v>
      </c>
      <c r="F509" s="47" t="s">
        <v>193</v>
      </c>
      <c r="G509" s="51" t="s">
        <v>695</v>
      </c>
      <c r="H509" s="55" t="s">
        <v>13</v>
      </c>
      <c r="I509" s="50" t="str">
        <f t="shared" si="22"/>
        <v>25</v>
      </c>
      <c r="J509" s="47" t="s">
        <v>192</v>
      </c>
      <c r="K509" s="51" t="s">
        <v>1374</v>
      </c>
      <c r="L509" s="50" t="s">
        <v>14</v>
      </c>
      <c r="M509" s="50" t="str">
        <f t="shared" si="23"/>
        <v/>
      </c>
      <c r="N509" s="47"/>
      <c r="O509" s="51" t="s">
        <v>1353</v>
      </c>
      <c r="P509" s="50"/>
    </row>
    <row r="510" spans="1:16" s="52" customFormat="1" ht="18.75" customHeight="1" x14ac:dyDescent="0.2">
      <c r="A510" s="7" t="str">
        <f>IF('Příloha č. 1. '!A510=0,"",'Příloha č. 1. '!A510)</f>
        <v>Litoměřice</v>
      </c>
      <c r="B510" s="7" t="str">
        <f>IF('Příloha č. 1. '!B510=0,"",'Příloha č. 1. '!B510)</f>
        <v>Úštěk</v>
      </c>
      <c r="C510" s="7" t="str">
        <f>'Příloha č. 1. '!C510</f>
        <v>Dubičná</v>
      </c>
      <c r="D510" s="45" t="str">
        <f>'Příloha č. 1. '!P510</f>
        <v>IV</v>
      </c>
      <c r="E510" s="46" t="str">
        <f t="shared" si="21"/>
        <v>20</v>
      </c>
      <c r="F510" s="47" t="s">
        <v>193</v>
      </c>
      <c r="G510" s="51" t="s">
        <v>695</v>
      </c>
      <c r="H510" s="49" t="s">
        <v>13</v>
      </c>
      <c r="I510" s="50" t="str">
        <f t="shared" si="22"/>
        <v>25</v>
      </c>
      <c r="J510" s="47" t="s">
        <v>192</v>
      </c>
      <c r="K510" s="51" t="s">
        <v>1374</v>
      </c>
      <c r="L510" s="50" t="s">
        <v>14</v>
      </c>
      <c r="M510" s="50" t="str">
        <f t="shared" si="23"/>
        <v/>
      </c>
      <c r="N510" s="47"/>
      <c r="O510" s="51" t="s">
        <v>1353</v>
      </c>
      <c r="P510" s="50"/>
    </row>
    <row r="511" spans="1:16" s="52" customFormat="1" ht="18.75" customHeight="1" x14ac:dyDescent="0.2">
      <c r="A511" s="7" t="str">
        <f>IF('Příloha č. 1. '!A511=0,"",'Příloha č. 1. '!A511)</f>
        <v>Litoměřice</v>
      </c>
      <c r="B511" s="7" t="str">
        <f>IF('Příloha č. 1. '!B511=0,"",'Příloha č. 1. '!B511)</f>
        <v>Úštěk</v>
      </c>
      <c r="C511" s="7" t="str">
        <f>'Příloha č. 1. '!C511</f>
        <v>Habřina u Úštěku</v>
      </c>
      <c r="D511" s="45" t="str">
        <f>'Příloha č. 1. '!P511</f>
        <v>IV</v>
      </c>
      <c r="E511" s="46" t="str">
        <f t="shared" si="21"/>
        <v>20</v>
      </c>
      <c r="F511" s="47" t="s">
        <v>193</v>
      </c>
      <c r="G511" s="51" t="s">
        <v>695</v>
      </c>
      <c r="H511" s="49" t="s">
        <v>13</v>
      </c>
      <c r="I511" s="50" t="str">
        <f t="shared" si="22"/>
        <v>25</v>
      </c>
      <c r="J511" s="47" t="s">
        <v>192</v>
      </c>
      <c r="K511" s="51" t="s">
        <v>924</v>
      </c>
      <c r="L511" s="50" t="s">
        <v>14</v>
      </c>
      <c r="M511" s="50" t="str">
        <f t="shared" si="23"/>
        <v/>
      </c>
      <c r="N511" s="47"/>
      <c r="O511" s="51" t="s">
        <v>1353</v>
      </c>
      <c r="P511" s="50"/>
    </row>
    <row r="512" spans="1:16" s="52" customFormat="1" ht="18.75" customHeight="1" x14ac:dyDescent="0.2">
      <c r="A512" s="7" t="str">
        <f>IF('Příloha č. 1. '!A512=0,"",'Příloha č. 1. '!A512)</f>
        <v>Litoměřice</v>
      </c>
      <c r="B512" s="7" t="str">
        <f>IF('Příloha č. 1. '!B512=0,"",'Příloha č. 1. '!B512)</f>
        <v>Úštěk</v>
      </c>
      <c r="C512" s="7" t="str">
        <f>'Příloha č. 1. '!C512</f>
        <v>Kalovice</v>
      </c>
      <c r="D512" s="45" t="str">
        <f>'Příloha č. 1. '!P512</f>
        <v>IV</v>
      </c>
      <c r="E512" s="46" t="str">
        <f t="shared" si="21"/>
        <v>20</v>
      </c>
      <c r="F512" s="47" t="s">
        <v>193</v>
      </c>
      <c r="G512" s="51" t="s">
        <v>695</v>
      </c>
      <c r="H512" s="49" t="s">
        <v>829</v>
      </c>
      <c r="I512" s="50" t="str">
        <f t="shared" si="22"/>
        <v>25</v>
      </c>
      <c r="J512" s="47" t="s">
        <v>192</v>
      </c>
      <c r="K512" s="51" t="s">
        <v>1367</v>
      </c>
      <c r="L512" s="50" t="s">
        <v>14</v>
      </c>
      <c r="M512" s="50" t="str">
        <f t="shared" si="23"/>
        <v/>
      </c>
      <c r="N512" s="47"/>
      <c r="O512" s="51" t="s">
        <v>1353</v>
      </c>
      <c r="P512" s="50"/>
    </row>
    <row r="513" spans="1:16" s="52" customFormat="1" ht="18.75" customHeight="1" x14ac:dyDescent="0.2">
      <c r="A513" s="7" t="str">
        <f>IF('Příloha č. 1. '!A513=0,"",'Příloha č. 1. '!A513)</f>
        <v>Litoměřice</v>
      </c>
      <c r="B513" s="7" t="str">
        <f>IF('Příloha č. 1. '!B513=0,"",'Příloha č. 1. '!B513)</f>
        <v>Úštěk</v>
      </c>
      <c r="C513" s="7" t="str">
        <f>'Příloha č. 1. '!C513</f>
        <v>Konojedy u Úštěku</v>
      </c>
      <c r="D513" s="45" t="str">
        <f>'Příloha č. 1. '!P513</f>
        <v>IV</v>
      </c>
      <c r="E513" s="46" t="str">
        <f t="shared" si="21"/>
        <v>20</v>
      </c>
      <c r="F513" s="47" t="s">
        <v>193</v>
      </c>
      <c r="G513" s="51" t="s">
        <v>695</v>
      </c>
      <c r="H513" s="49" t="s">
        <v>13</v>
      </c>
      <c r="I513" s="50" t="str">
        <f t="shared" si="22"/>
        <v>25</v>
      </c>
      <c r="J513" s="47" t="s">
        <v>192</v>
      </c>
      <c r="K513" s="51" t="s">
        <v>1374</v>
      </c>
      <c r="L513" s="50" t="s">
        <v>14</v>
      </c>
      <c r="M513" s="50" t="str">
        <f t="shared" si="23"/>
        <v/>
      </c>
      <c r="N513" s="47"/>
      <c r="O513" s="51" t="s">
        <v>1353</v>
      </c>
      <c r="P513" s="50"/>
    </row>
    <row r="514" spans="1:16" s="52" customFormat="1" ht="18.75" customHeight="1" x14ac:dyDescent="0.2">
      <c r="A514" s="7" t="str">
        <f>IF('Příloha č. 1. '!A514=0,"",'Příloha č. 1. '!A514)</f>
        <v>Litoměřice</v>
      </c>
      <c r="B514" s="7" t="str">
        <f>IF('Příloha č. 1. '!B514=0,"",'Příloha č. 1. '!B514)</f>
        <v>Úštěk</v>
      </c>
      <c r="C514" s="7" t="str">
        <f>'Příloha č. 1. '!C514</f>
        <v>Lhota u Úštěku</v>
      </c>
      <c r="D514" s="45" t="str">
        <f>'Příloha č. 1. '!P514</f>
        <v>IV</v>
      </c>
      <c r="E514" s="46" t="str">
        <f t="shared" si="21"/>
        <v>20</v>
      </c>
      <c r="F514" s="47" t="s">
        <v>193</v>
      </c>
      <c r="G514" s="51" t="s">
        <v>695</v>
      </c>
      <c r="H514" s="49" t="s">
        <v>13</v>
      </c>
      <c r="I514" s="50" t="str">
        <f t="shared" si="22"/>
        <v>25</v>
      </c>
      <c r="J514" s="47" t="s">
        <v>192</v>
      </c>
      <c r="K514" s="51" t="s">
        <v>924</v>
      </c>
      <c r="L514" s="50" t="s">
        <v>14</v>
      </c>
      <c r="M514" s="50" t="str">
        <f t="shared" si="23"/>
        <v/>
      </c>
      <c r="N514" s="47"/>
      <c r="O514" s="51" t="s">
        <v>1353</v>
      </c>
      <c r="P514" s="50"/>
    </row>
    <row r="515" spans="1:16" s="52" customFormat="1" ht="18.75" customHeight="1" x14ac:dyDescent="0.2">
      <c r="A515" s="7" t="str">
        <f>IF('Příloha č. 1. '!A515=0,"",'Příloha č. 1. '!A515)</f>
        <v>Litoměřice</v>
      </c>
      <c r="B515" s="7" t="str">
        <f>IF('Příloha č. 1. '!B515=0,"",'Příloha č. 1. '!B515)</f>
        <v>Úštěk</v>
      </c>
      <c r="C515" s="7" t="str">
        <f>'Příloha č. 1. '!C515</f>
        <v>Ličenice</v>
      </c>
      <c r="D515" s="45" t="str">
        <f>'Příloha č. 1. '!P515</f>
        <v>IV</v>
      </c>
      <c r="E515" s="46" t="str">
        <f t="shared" si="21"/>
        <v>20</v>
      </c>
      <c r="F515" s="47" t="s">
        <v>193</v>
      </c>
      <c r="G515" s="51" t="s">
        <v>695</v>
      </c>
      <c r="H515" s="49" t="s">
        <v>13</v>
      </c>
      <c r="I515" s="50" t="str">
        <f t="shared" si="22"/>
        <v>25</v>
      </c>
      <c r="J515" s="47" t="s">
        <v>192</v>
      </c>
      <c r="K515" s="51" t="s">
        <v>1374</v>
      </c>
      <c r="L515" s="50" t="s">
        <v>14</v>
      </c>
      <c r="M515" s="50" t="str">
        <f t="shared" si="23"/>
        <v/>
      </c>
      <c r="N515" s="47"/>
      <c r="O515" s="51" t="s">
        <v>1353</v>
      </c>
      <c r="P515" s="50"/>
    </row>
    <row r="516" spans="1:16" s="52" customFormat="1" ht="18.75" customHeight="1" x14ac:dyDescent="0.2">
      <c r="A516" s="7" t="str">
        <f>IF('Příloha č. 1. '!A516=0,"",'Příloha č. 1. '!A516)</f>
        <v>Litoměřice</v>
      </c>
      <c r="B516" s="7" t="str">
        <f>IF('Příloha č. 1. '!B516=0,"",'Příloha č. 1. '!B516)</f>
        <v>Úštěk</v>
      </c>
      <c r="C516" s="7" t="str">
        <f>'Příloha č. 1. '!C516</f>
        <v>Lukov u Úštěku</v>
      </c>
      <c r="D516" s="45" t="str">
        <f>'Příloha č. 1. '!P516</f>
        <v>IV</v>
      </c>
      <c r="E516" s="46" t="str">
        <f t="shared" si="21"/>
        <v>20</v>
      </c>
      <c r="F516" s="47" t="s">
        <v>193</v>
      </c>
      <c r="G516" s="51" t="s">
        <v>695</v>
      </c>
      <c r="H516" s="49" t="s">
        <v>13</v>
      </c>
      <c r="I516" s="50" t="str">
        <f t="shared" si="22"/>
        <v>25</v>
      </c>
      <c r="J516" s="47" t="s">
        <v>192</v>
      </c>
      <c r="K516" s="51" t="s">
        <v>1374</v>
      </c>
      <c r="L516" s="50" t="s">
        <v>14</v>
      </c>
      <c r="M516" s="50" t="str">
        <f t="shared" si="23"/>
        <v/>
      </c>
      <c r="N516" s="47"/>
      <c r="O516" s="51" t="s">
        <v>1353</v>
      </c>
      <c r="P516" s="50"/>
    </row>
    <row r="517" spans="1:16" s="52" customFormat="1" ht="18.75" customHeight="1" x14ac:dyDescent="0.2">
      <c r="A517" s="7" t="str">
        <f>IF('Příloha č. 1. '!A517=0,"",'Příloha č. 1. '!A517)</f>
        <v>Litoměřice</v>
      </c>
      <c r="B517" s="7" t="str">
        <f>IF('Příloha č. 1. '!B517=0,"",'Příloha č. 1. '!B517)</f>
        <v>Úštěk</v>
      </c>
      <c r="C517" s="7" t="str">
        <f>'Příloha č. 1. '!C517</f>
        <v>Ostré</v>
      </c>
      <c r="D517" s="45" t="str">
        <f>'Příloha č. 1. '!P517</f>
        <v>IV</v>
      </c>
      <c r="E517" s="46" t="str">
        <f t="shared" si="21"/>
        <v>20</v>
      </c>
      <c r="F517" s="47" t="s">
        <v>193</v>
      </c>
      <c r="G517" s="51" t="s">
        <v>695</v>
      </c>
      <c r="H517" s="49" t="s">
        <v>13</v>
      </c>
      <c r="I517" s="50" t="str">
        <f t="shared" si="22"/>
        <v>25</v>
      </c>
      <c r="J517" s="47" t="s">
        <v>192</v>
      </c>
      <c r="K517" s="51" t="s">
        <v>924</v>
      </c>
      <c r="L517" s="50" t="s">
        <v>14</v>
      </c>
      <c r="M517" s="50" t="str">
        <f t="shared" si="23"/>
        <v/>
      </c>
      <c r="N517" s="47"/>
      <c r="O517" s="51" t="s">
        <v>1353</v>
      </c>
      <c r="P517" s="57"/>
    </row>
    <row r="518" spans="1:16" s="52" customFormat="1" ht="18.75" customHeight="1" x14ac:dyDescent="0.2">
      <c r="A518" s="7" t="str">
        <f>IF('Příloha č. 1. '!A518=0,"",'Příloha č. 1. '!A518)</f>
        <v>Litoměřice</v>
      </c>
      <c r="B518" s="7" t="str">
        <f>IF('Příloha č. 1. '!B518=0,"",'Příloha č. 1. '!B518)</f>
        <v>Úštěk</v>
      </c>
      <c r="C518" s="7" t="str">
        <f>'Příloha č. 1. '!C518</f>
        <v>Rašovice u Kalovic</v>
      </c>
      <c r="D518" s="45" t="str">
        <f>'Příloha č. 1. '!P518</f>
        <v>IV</v>
      </c>
      <c r="E518" s="46" t="str">
        <f t="shared" ref="E518:E581" si="24">IF(D518="I A","7",IF(D518="I B","7",IF(D518="II A","10",IF(D518="II B","10",IF(D518="III A","15",IF(D518="III B","15",IF(D518="IV","20")))))))</f>
        <v>20</v>
      </c>
      <c r="F518" s="47" t="s">
        <v>193</v>
      </c>
      <c r="G518" s="51" t="s">
        <v>695</v>
      </c>
      <c r="H518" s="49" t="s">
        <v>13</v>
      </c>
      <c r="I518" s="50" t="str">
        <f t="shared" ref="I518:I581" si="25">IF(D518="I A","7",IF(D518="I B","10",IF(D518="II A","10",IF(D518="II B","15",IF(D518="III A","15",IF(D518="III B","20",IF(D518="IV","25")))))))</f>
        <v>25</v>
      </c>
      <c r="J518" s="47" t="s">
        <v>192</v>
      </c>
      <c r="K518" s="51" t="s">
        <v>1367</v>
      </c>
      <c r="L518" s="50" t="s">
        <v>14</v>
      </c>
      <c r="M518" s="50" t="str">
        <f t="shared" ref="M518:M581" si="26">IF(D518="I A","10",IF(D518="I B","10",IF(D518="II A","15",IF(D518="II B","15",IF(D518="III A","20",IF(D518="III B","20",IF(D518="IV","")))))))</f>
        <v/>
      </c>
      <c r="N518" s="47"/>
      <c r="O518" s="51" t="s">
        <v>1353</v>
      </c>
      <c r="P518" s="57"/>
    </row>
    <row r="519" spans="1:16" s="52" customFormat="1" ht="18.75" customHeight="1" x14ac:dyDescent="0.2">
      <c r="A519" s="7" t="str">
        <f>IF('Příloha č. 1. '!A519=0,"",'Příloha č. 1. '!A519)</f>
        <v>Litoměřice</v>
      </c>
      <c r="B519" s="7" t="str">
        <f>IF('Příloha č. 1. '!B519=0,"",'Příloha č. 1. '!B519)</f>
        <v>Úštěk</v>
      </c>
      <c r="C519" s="7" t="str">
        <f>'Příloha č. 1. '!C519</f>
        <v>Robeč</v>
      </c>
      <c r="D519" s="45" t="str">
        <f>'Příloha č. 1. '!P519</f>
        <v>IV</v>
      </c>
      <c r="E519" s="46" t="str">
        <f t="shared" si="24"/>
        <v>20</v>
      </c>
      <c r="F519" s="47" t="s">
        <v>192</v>
      </c>
      <c r="G519" s="51" t="s">
        <v>1367</v>
      </c>
      <c r="H519" s="49" t="s">
        <v>14</v>
      </c>
      <c r="I519" s="50" t="str">
        <f t="shared" si="25"/>
        <v>25</v>
      </c>
      <c r="J519" s="47" t="s">
        <v>193</v>
      </c>
      <c r="K519" s="51" t="s">
        <v>695</v>
      </c>
      <c r="L519" s="50" t="s">
        <v>13</v>
      </c>
      <c r="M519" s="50" t="str">
        <f t="shared" si="26"/>
        <v/>
      </c>
      <c r="N519" s="47"/>
      <c r="O519" s="51" t="s">
        <v>1353</v>
      </c>
      <c r="P519" s="57"/>
    </row>
    <row r="520" spans="1:16" s="52" customFormat="1" ht="18.75" customHeight="1" x14ac:dyDescent="0.2">
      <c r="A520" s="7" t="str">
        <f>IF('Příloha č. 1. '!A520=0,"",'Příloha č. 1. '!A520)</f>
        <v>Litoměřice</v>
      </c>
      <c r="B520" s="7" t="str">
        <f>IF('Příloha č. 1. '!B520=0,"",'Příloha č. 1. '!B520)</f>
        <v>Úštěk</v>
      </c>
      <c r="C520" s="7" t="str">
        <f>'Příloha č. 1. '!C520</f>
        <v>Rochov u Tetčiněvsi</v>
      </c>
      <c r="D520" s="45" t="str">
        <f>'Příloha č. 1. '!P520</f>
        <v>IV</v>
      </c>
      <c r="E520" s="46" t="str">
        <f t="shared" si="24"/>
        <v>20</v>
      </c>
      <c r="F520" s="47" t="s">
        <v>193</v>
      </c>
      <c r="G520" s="51" t="s">
        <v>695</v>
      </c>
      <c r="H520" s="49" t="s">
        <v>13</v>
      </c>
      <c r="I520" s="50" t="str">
        <f t="shared" si="25"/>
        <v>25</v>
      </c>
      <c r="J520" s="47" t="s">
        <v>192</v>
      </c>
      <c r="K520" s="51" t="s">
        <v>1362</v>
      </c>
      <c r="L520" s="50" t="s">
        <v>14</v>
      </c>
      <c r="M520" s="50" t="str">
        <f t="shared" si="26"/>
        <v/>
      </c>
      <c r="N520" s="47"/>
      <c r="O520" s="51" t="s">
        <v>1353</v>
      </c>
      <c r="P520" s="50"/>
    </row>
    <row r="521" spans="1:16" s="52" customFormat="1" ht="18.75" customHeight="1" x14ac:dyDescent="0.2">
      <c r="A521" s="7" t="str">
        <f>IF('Příloha č. 1. '!A521=0,"",'Příloha č. 1. '!A521)</f>
        <v>Litoměřice</v>
      </c>
      <c r="B521" s="7" t="str">
        <f>IF('Příloha č. 1. '!B521=0,"",'Příloha č. 1. '!B521)</f>
        <v>Úštěk</v>
      </c>
      <c r="C521" s="7" t="str">
        <f>'Příloha č. 1. '!C521</f>
        <v>Starý Týn</v>
      </c>
      <c r="D521" s="45" t="str">
        <f>'Příloha č. 1. '!P521</f>
        <v>IV</v>
      </c>
      <c r="E521" s="46" t="str">
        <f t="shared" si="24"/>
        <v>20</v>
      </c>
      <c r="F521" s="47" t="s">
        <v>193</v>
      </c>
      <c r="G521" s="51" t="s">
        <v>695</v>
      </c>
      <c r="H521" s="49" t="s">
        <v>13</v>
      </c>
      <c r="I521" s="50" t="str">
        <f t="shared" si="25"/>
        <v>25</v>
      </c>
      <c r="J521" s="47" t="s">
        <v>192</v>
      </c>
      <c r="K521" s="51" t="s">
        <v>924</v>
      </c>
      <c r="L521" s="50" t="s">
        <v>14</v>
      </c>
      <c r="M521" s="50" t="str">
        <f t="shared" si="26"/>
        <v/>
      </c>
      <c r="N521" s="47"/>
      <c r="O521" s="51" t="s">
        <v>1353</v>
      </c>
      <c r="P521" s="50"/>
    </row>
    <row r="522" spans="1:16" s="52" customFormat="1" ht="18.75" customHeight="1" x14ac:dyDescent="0.2">
      <c r="A522" s="7" t="str">
        <f>IF('Příloha č. 1. '!A522=0,"",'Příloha č. 1. '!A522)</f>
        <v>Litoměřice</v>
      </c>
      <c r="B522" s="7" t="str">
        <f>IF('Příloha č. 1. '!B522=0,"",'Příloha č. 1. '!B522)</f>
        <v>Úštěk</v>
      </c>
      <c r="C522" s="7" t="str">
        <f>'Příloha č. 1. '!C522</f>
        <v>Tetčiněves</v>
      </c>
      <c r="D522" s="45" t="str">
        <f>'Příloha č. 1. '!P522</f>
        <v>IV</v>
      </c>
      <c r="E522" s="46" t="str">
        <f t="shared" si="24"/>
        <v>20</v>
      </c>
      <c r="F522" s="47" t="s">
        <v>193</v>
      </c>
      <c r="G522" s="51" t="s">
        <v>695</v>
      </c>
      <c r="H522" s="49" t="s">
        <v>13</v>
      </c>
      <c r="I522" s="50" t="str">
        <f t="shared" si="25"/>
        <v>25</v>
      </c>
      <c r="J522" s="47" t="s">
        <v>192</v>
      </c>
      <c r="K522" s="51" t="s">
        <v>924</v>
      </c>
      <c r="L522" s="57" t="s">
        <v>14</v>
      </c>
      <c r="M522" s="50" t="str">
        <f t="shared" si="26"/>
        <v/>
      </c>
      <c r="N522" s="47"/>
      <c r="O522" s="51" t="s">
        <v>1353</v>
      </c>
      <c r="P522" s="50"/>
    </row>
    <row r="523" spans="1:16" s="52" customFormat="1" ht="18.75" customHeight="1" x14ac:dyDescent="0.2">
      <c r="A523" s="7" t="str">
        <f>IF('Příloha č. 1. '!A523=0,"",'Příloha č. 1. '!A523)</f>
        <v>Litoměřice</v>
      </c>
      <c r="B523" s="7" t="str">
        <f>IF('Příloha č. 1. '!B523=0,"",'Příloha č. 1. '!B523)</f>
        <v>Úštěk</v>
      </c>
      <c r="C523" s="7" t="str">
        <f>'Příloha č. 1. '!C523</f>
        <v>Úštěk</v>
      </c>
      <c r="D523" s="45" t="str">
        <f>'Příloha č. 1. '!P523</f>
        <v>II B</v>
      </c>
      <c r="E523" s="46" t="str">
        <f t="shared" si="24"/>
        <v>10</v>
      </c>
      <c r="F523" s="47" t="s">
        <v>193</v>
      </c>
      <c r="G523" s="51" t="s">
        <v>695</v>
      </c>
      <c r="H523" s="49" t="s">
        <v>13</v>
      </c>
      <c r="I523" s="50" t="str">
        <f t="shared" si="25"/>
        <v>15</v>
      </c>
      <c r="J523" s="47" t="s">
        <v>192</v>
      </c>
      <c r="K523" s="51" t="s">
        <v>924</v>
      </c>
      <c r="L523" s="57" t="s">
        <v>14</v>
      </c>
      <c r="M523" s="50" t="str">
        <f t="shared" si="26"/>
        <v>15</v>
      </c>
      <c r="N523" s="47" t="s">
        <v>192</v>
      </c>
      <c r="O523" s="51" t="s">
        <v>698</v>
      </c>
      <c r="P523" s="50" t="s">
        <v>14</v>
      </c>
    </row>
    <row r="524" spans="1:16" s="52" customFormat="1" ht="18.75" customHeight="1" x14ac:dyDescent="0.2">
      <c r="A524" s="7" t="str">
        <f>IF('Příloha č. 1. '!A524=0,"",'Příloha č. 1. '!A524)</f>
        <v>Litoměřice</v>
      </c>
      <c r="B524" s="7" t="str">
        <f>IF('Příloha č. 1. '!B524=0,"",'Příloha č. 1. '!B524)</f>
        <v>Úštěk</v>
      </c>
      <c r="C524" s="7" t="str">
        <f>'Příloha č. 1. '!C524</f>
        <v>Vědlice</v>
      </c>
      <c r="D524" s="45" t="str">
        <f>'Příloha č. 1. '!P524</f>
        <v>IV</v>
      </c>
      <c r="E524" s="46" t="str">
        <f t="shared" si="24"/>
        <v>20</v>
      </c>
      <c r="F524" s="47" t="s">
        <v>193</v>
      </c>
      <c r="G524" s="51" t="s">
        <v>695</v>
      </c>
      <c r="H524" s="49" t="s">
        <v>13</v>
      </c>
      <c r="I524" s="50" t="str">
        <f t="shared" si="25"/>
        <v>25</v>
      </c>
      <c r="J524" s="47" t="s">
        <v>192</v>
      </c>
      <c r="K524" s="51" t="s">
        <v>1362</v>
      </c>
      <c r="L524" s="57" t="s">
        <v>14</v>
      </c>
      <c r="M524" s="50" t="str">
        <f t="shared" si="26"/>
        <v/>
      </c>
      <c r="N524" s="47"/>
      <c r="O524" s="51" t="s">
        <v>1353</v>
      </c>
      <c r="P524" s="50"/>
    </row>
    <row r="525" spans="1:16" s="52" customFormat="1" ht="18.75" customHeight="1" x14ac:dyDescent="0.2">
      <c r="A525" s="7" t="str">
        <f>IF('Příloha č. 1. '!A525=0,"",'Příloha č. 1. '!A525)</f>
        <v>Litoměřice</v>
      </c>
      <c r="B525" s="7" t="str">
        <f>IF('Příloha č. 1. '!B525=0,"",'Příloha č. 1. '!B525)</f>
        <v>Vědomice</v>
      </c>
      <c r="C525" s="7" t="str">
        <f>'Příloha č. 1. '!C525</f>
        <v>Vědomice</v>
      </c>
      <c r="D525" s="45" t="str">
        <f>'Příloha č. 1. '!P525</f>
        <v>III A</v>
      </c>
      <c r="E525" s="46" t="str">
        <f t="shared" si="24"/>
        <v>15</v>
      </c>
      <c r="F525" s="47" t="s">
        <v>193</v>
      </c>
      <c r="G525" s="51" t="s">
        <v>1002</v>
      </c>
      <c r="H525" s="49" t="s">
        <v>13</v>
      </c>
      <c r="I525" s="50" t="str">
        <f t="shared" si="25"/>
        <v>15</v>
      </c>
      <c r="J525" s="47" t="s">
        <v>192</v>
      </c>
      <c r="K525" s="51" t="s">
        <v>1080</v>
      </c>
      <c r="L525" s="57" t="s">
        <v>233</v>
      </c>
      <c r="M525" s="50" t="str">
        <f t="shared" si="26"/>
        <v>20</v>
      </c>
      <c r="N525" s="47" t="s">
        <v>192</v>
      </c>
      <c r="O525" s="51" t="s">
        <v>1002</v>
      </c>
      <c r="P525" s="50" t="s">
        <v>14</v>
      </c>
    </row>
    <row r="526" spans="1:16" s="52" customFormat="1" ht="18.75" customHeight="1" x14ac:dyDescent="0.2">
      <c r="A526" s="7" t="str">
        <f>IF('Příloha č. 1. '!A526=0,"",'Příloha č. 1. '!A526)</f>
        <v>Litoměřice</v>
      </c>
      <c r="B526" s="7" t="str">
        <f>IF('Příloha č. 1. '!B526=0,"",'Příloha č. 1. '!B526)</f>
        <v>Velemín</v>
      </c>
      <c r="C526" s="7" t="str">
        <f>'Příloha č. 1. '!C526</f>
        <v>Bílý Újezd</v>
      </c>
      <c r="D526" s="45" t="str">
        <f>'Příloha č. 1. '!P526</f>
        <v>III B</v>
      </c>
      <c r="E526" s="46" t="str">
        <f t="shared" si="24"/>
        <v>15</v>
      </c>
      <c r="F526" s="47" t="s">
        <v>193</v>
      </c>
      <c r="G526" s="51" t="s">
        <v>836</v>
      </c>
      <c r="H526" s="49" t="s">
        <v>13</v>
      </c>
      <c r="I526" s="50" t="str">
        <f t="shared" si="25"/>
        <v>20</v>
      </c>
      <c r="J526" s="47" t="s">
        <v>192</v>
      </c>
      <c r="K526" s="51" t="s">
        <v>895</v>
      </c>
      <c r="L526" s="57" t="s">
        <v>14</v>
      </c>
      <c r="M526" s="50" t="str">
        <f t="shared" si="26"/>
        <v>20</v>
      </c>
      <c r="N526" s="47" t="s">
        <v>192</v>
      </c>
      <c r="O526" s="51" t="s">
        <v>992</v>
      </c>
      <c r="P526" s="50" t="s">
        <v>14</v>
      </c>
    </row>
    <row r="527" spans="1:16" s="52" customFormat="1" ht="18.75" customHeight="1" x14ac:dyDescent="0.2">
      <c r="A527" s="7" t="str">
        <f>IF('Příloha č. 1. '!A527=0,"",'Příloha č. 1. '!A527)</f>
        <v>Litoměřice</v>
      </c>
      <c r="B527" s="7" t="str">
        <f>IF('Příloha č. 1. '!B527=0,"",'Příloha č. 1. '!B527)</f>
        <v>Velemín</v>
      </c>
      <c r="C527" s="7" t="str">
        <f>'Příloha č. 1. '!C527</f>
        <v>Boreč u Lovosic</v>
      </c>
      <c r="D527" s="45" t="str">
        <f>'Příloha č. 1. '!P527</f>
        <v>IV</v>
      </c>
      <c r="E527" s="46" t="str">
        <f t="shared" si="24"/>
        <v>20</v>
      </c>
      <c r="F527" s="47" t="s">
        <v>193</v>
      </c>
      <c r="G527" s="51" t="s">
        <v>836</v>
      </c>
      <c r="H527" s="49" t="s">
        <v>13</v>
      </c>
      <c r="I527" s="50" t="str">
        <f t="shared" si="25"/>
        <v>25</v>
      </c>
      <c r="J527" s="47" t="s">
        <v>192</v>
      </c>
      <c r="K527" s="51" t="s">
        <v>895</v>
      </c>
      <c r="L527" s="57" t="s">
        <v>14</v>
      </c>
      <c r="M527" s="50" t="str">
        <f t="shared" si="26"/>
        <v/>
      </c>
      <c r="N527" s="47"/>
      <c r="O527" s="51" t="s">
        <v>1353</v>
      </c>
      <c r="P527" s="50"/>
    </row>
    <row r="528" spans="1:16" s="52" customFormat="1" ht="18.75" customHeight="1" x14ac:dyDescent="0.2">
      <c r="A528" s="7" t="str">
        <f>IF('Příloha č. 1. '!A528=0,"",'Příloha č. 1. '!A528)</f>
        <v>Litoměřice</v>
      </c>
      <c r="B528" s="7" t="str">
        <f>IF('Příloha č. 1. '!B528=0,"",'Příloha č. 1. '!B528)</f>
        <v>Velemín</v>
      </c>
      <c r="C528" s="7" t="str">
        <f>'Příloha č. 1. '!C528</f>
        <v>Březno</v>
      </c>
      <c r="D528" s="45" t="str">
        <f>'Příloha č. 1. '!P528</f>
        <v>IV</v>
      </c>
      <c r="E528" s="46" t="str">
        <f t="shared" si="24"/>
        <v>20</v>
      </c>
      <c r="F528" s="47" t="s">
        <v>193</v>
      </c>
      <c r="G528" s="51" t="s">
        <v>836</v>
      </c>
      <c r="H528" s="49" t="s">
        <v>13</v>
      </c>
      <c r="I528" s="50" t="str">
        <f t="shared" si="25"/>
        <v>25</v>
      </c>
      <c r="J528" s="47" t="s">
        <v>192</v>
      </c>
      <c r="K528" s="51" t="s">
        <v>895</v>
      </c>
      <c r="L528" s="50" t="s">
        <v>14</v>
      </c>
      <c r="M528" s="50" t="str">
        <f t="shared" si="26"/>
        <v/>
      </c>
      <c r="N528" s="47"/>
      <c r="O528" s="51" t="s">
        <v>1353</v>
      </c>
      <c r="P528" s="50"/>
    </row>
    <row r="529" spans="1:16" s="52" customFormat="1" ht="18.75" customHeight="1" x14ac:dyDescent="0.2">
      <c r="A529" s="7" t="str">
        <f>IF('Příloha č. 1. '!A529=0,"",'Příloha č. 1. '!A529)</f>
        <v>Litoměřice</v>
      </c>
      <c r="B529" s="7" t="str">
        <f>IF('Příloha č. 1. '!B529=0,"",'Příloha č. 1. '!B529)</f>
        <v>Velemín</v>
      </c>
      <c r="C529" s="7" t="str">
        <f>'Příloha č. 1. '!C529</f>
        <v>Dobkovičky</v>
      </c>
      <c r="D529" s="45" t="str">
        <f>'Příloha č. 1. '!P529</f>
        <v>IV</v>
      </c>
      <c r="E529" s="46" t="str">
        <f t="shared" si="24"/>
        <v>20</v>
      </c>
      <c r="F529" s="47" t="s">
        <v>193</v>
      </c>
      <c r="G529" s="51" t="s">
        <v>836</v>
      </c>
      <c r="H529" s="49" t="s">
        <v>13</v>
      </c>
      <c r="I529" s="50" t="str">
        <f t="shared" si="25"/>
        <v>25</v>
      </c>
      <c r="J529" s="47" t="s">
        <v>192</v>
      </c>
      <c r="K529" s="51" t="s">
        <v>895</v>
      </c>
      <c r="L529" s="50" t="s">
        <v>14</v>
      </c>
      <c r="M529" s="50" t="str">
        <f t="shared" si="26"/>
        <v/>
      </c>
      <c r="N529" s="47"/>
      <c r="O529" s="51" t="s">
        <v>1353</v>
      </c>
      <c r="P529" s="50"/>
    </row>
    <row r="530" spans="1:16" s="52" customFormat="1" ht="18.75" customHeight="1" x14ac:dyDescent="0.2">
      <c r="A530" s="7" t="str">
        <f>IF('Příloha č. 1. '!A530=0,"",'Příloha č. 1. '!A530)</f>
        <v>Litoměřice</v>
      </c>
      <c r="B530" s="7" t="str">
        <f>IF('Příloha č. 1. '!B530=0,"",'Příloha č. 1. '!B530)</f>
        <v>Velemín</v>
      </c>
      <c r="C530" s="7" t="str">
        <f>'Příloha č. 1. '!C530</f>
        <v>Kletečná</v>
      </c>
      <c r="D530" s="45" t="str">
        <f>'Příloha č. 1. '!P530</f>
        <v>IV</v>
      </c>
      <c r="E530" s="46" t="str">
        <f t="shared" si="24"/>
        <v>20</v>
      </c>
      <c r="F530" s="47" t="s">
        <v>193</v>
      </c>
      <c r="G530" s="51" t="s">
        <v>836</v>
      </c>
      <c r="H530" s="49" t="s">
        <v>13</v>
      </c>
      <c r="I530" s="50" t="str">
        <f t="shared" si="25"/>
        <v>25</v>
      </c>
      <c r="J530" s="47" t="s">
        <v>192</v>
      </c>
      <c r="K530" s="51" t="s">
        <v>895</v>
      </c>
      <c r="L530" s="50" t="s">
        <v>14</v>
      </c>
      <c r="M530" s="50" t="str">
        <f t="shared" si="26"/>
        <v/>
      </c>
      <c r="N530" s="47"/>
      <c r="O530" s="51" t="s">
        <v>1353</v>
      </c>
      <c r="P530" s="50"/>
    </row>
    <row r="531" spans="1:16" s="52" customFormat="1" ht="18.75" customHeight="1" x14ac:dyDescent="0.2">
      <c r="A531" s="7" t="str">
        <f>IF('Příloha č. 1. '!A531=0,"",'Příloha č. 1. '!A531)</f>
        <v>Litoměřice</v>
      </c>
      <c r="B531" s="7" t="str">
        <f>IF('Příloha č. 1. '!B531=0,"",'Příloha č. 1. '!B531)</f>
        <v>Velemín</v>
      </c>
      <c r="C531" s="7" t="str">
        <f>'Příloha č. 1. '!C531</f>
        <v>Milešov u Lovosic</v>
      </c>
      <c r="D531" s="45" t="str">
        <f>'Příloha č. 1. '!P531</f>
        <v>III B</v>
      </c>
      <c r="E531" s="46" t="str">
        <f t="shared" si="24"/>
        <v>15</v>
      </c>
      <c r="F531" s="47" t="s">
        <v>193</v>
      </c>
      <c r="G531" s="51" t="s">
        <v>836</v>
      </c>
      <c r="H531" s="49" t="s">
        <v>13</v>
      </c>
      <c r="I531" s="50" t="str">
        <f t="shared" si="25"/>
        <v>20</v>
      </c>
      <c r="J531" s="47" t="s">
        <v>192</v>
      </c>
      <c r="K531" s="51" t="s">
        <v>895</v>
      </c>
      <c r="L531" s="50" t="s">
        <v>14</v>
      </c>
      <c r="M531" s="50" t="str">
        <f t="shared" si="26"/>
        <v>20</v>
      </c>
      <c r="N531" s="47" t="s">
        <v>192</v>
      </c>
      <c r="O531" s="51" t="s">
        <v>757</v>
      </c>
      <c r="P531" s="50" t="s">
        <v>14</v>
      </c>
    </row>
    <row r="532" spans="1:16" s="52" customFormat="1" ht="18.75" customHeight="1" x14ac:dyDescent="0.2">
      <c r="A532" s="7" t="str">
        <f>IF('Příloha č. 1. '!A532=0,"",'Příloha č. 1. '!A532)</f>
        <v>Litoměřice</v>
      </c>
      <c r="B532" s="7" t="str">
        <f>IF('Příloha č. 1. '!B532=0,"",'Příloha č. 1. '!B532)</f>
        <v>Velemín</v>
      </c>
      <c r="C532" s="7" t="str">
        <f>'Příloha č. 1. '!C532</f>
        <v>Oparno</v>
      </c>
      <c r="D532" s="45" t="str">
        <f>'Příloha č. 1. '!P532</f>
        <v>IV</v>
      </c>
      <c r="E532" s="46" t="str">
        <f t="shared" si="24"/>
        <v>20</v>
      </c>
      <c r="F532" s="47" t="s">
        <v>193</v>
      </c>
      <c r="G532" s="51" t="s">
        <v>836</v>
      </c>
      <c r="H532" s="49" t="s">
        <v>13</v>
      </c>
      <c r="I532" s="50" t="str">
        <f t="shared" si="25"/>
        <v>25</v>
      </c>
      <c r="J532" s="47" t="s">
        <v>192</v>
      </c>
      <c r="K532" s="51" t="s">
        <v>895</v>
      </c>
      <c r="L532" s="50" t="s">
        <v>14</v>
      </c>
      <c r="M532" s="50" t="str">
        <f t="shared" si="26"/>
        <v/>
      </c>
      <c r="N532" s="47"/>
      <c r="O532" s="51" t="s">
        <v>1353</v>
      </c>
      <c r="P532" s="50"/>
    </row>
    <row r="533" spans="1:16" s="52" customFormat="1" ht="18.75" customHeight="1" x14ac:dyDescent="0.2">
      <c r="A533" s="7" t="str">
        <f>IF('Příloha č. 1. '!A533=0,"",'Příloha č. 1. '!A533)</f>
        <v>Litoměřice</v>
      </c>
      <c r="B533" s="7" t="str">
        <f>IF('Příloha č. 1. '!B533=0,"",'Příloha č. 1. '!B533)</f>
        <v>Velemín</v>
      </c>
      <c r="C533" s="7" t="str">
        <f>'Příloha č. 1. '!C533</f>
        <v>Páleč u Milešova</v>
      </c>
      <c r="D533" s="45" t="str">
        <f>'Příloha č. 1. '!P533</f>
        <v>IV</v>
      </c>
      <c r="E533" s="46" t="str">
        <f t="shared" si="24"/>
        <v>20</v>
      </c>
      <c r="F533" s="47" t="s">
        <v>193</v>
      </c>
      <c r="G533" s="51" t="s">
        <v>836</v>
      </c>
      <c r="H533" s="49" t="s">
        <v>13</v>
      </c>
      <c r="I533" s="50" t="str">
        <f t="shared" si="25"/>
        <v>25</v>
      </c>
      <c r="J533" s="47" t="s">
        <v>192</v>
      </c>
      <c r="K533" s="51" t="s">
        <v>895</v>
      </c>
      <c r="L533" s="50" t="s">
        <v>14</v>
      </c>
      <c r="M533" s="50" t="str">
        <f t="shared" si="26"/>
        <v/>
      </c>
      <c r="N533" s="47"/>
      <c r="O533" s="51" t="s">
        <v>1353</v>
      </c>
      <c r="P533" s="50"/>
    </row>
    <row r="534" spans="1:16" s="52" customFormat="1" ht="18.75" customHeight="1" x14ac:dyDescent="0.2">
      <c r="A534" s="7" t="str">
        <f>IF('Příloha č. 1. '!A534=0,"",'Příloha č. 1. '!A534)</f>
        <v>Litoměřice</v>
      </c>
      <c r="B534" s="7" t="str">
        <f>IF('Příloha č. 1. '!B534=0,"",'Příloha č. 1. '!B534)</f>
        <v>Velemín</v>
      </c>
      <c r="C534" s="7" t="str">
        <f>'Příloha č. 1. '!C534</f>
        <v>Velemín</v>
      </c>
      <c r="D534" s="45" t="str">
        <f>'Příloha č. 1. '!P534</f>
        <v>III B</v>
      </c>
      <c r="E534" s="46" t="str">
        <f t="shared" si="24"/>
        <v>15</v>
      </c>
      <c r="F534" s="47" t="s">
        <v>193</v>
      </c>
      <c r="G534" s="51" t="s">
        <v>836</v>
      </c>
      <c r="H534" s="49" t="s">
        <v>13</v>
      </c>
      <c r="I534" s="50" t="str">
        <f t="shared" si="25"/>
        <v>20</v>
      </c>
      <c r="J534" s="47" t="s">
        <v>192</v>
      </c>
      <c r="K534" s="51" t="s">
        <v>895</v>
      </c>
      <c r="L534" s="50" t="s">
        <v>14</v>
      </c>
      <c r="M534" s="50" t="str">
        <f t="shared" si="26"/>
        <v>20</v>
      </c>
      <c r="N534" s="47" t="s">
        <v>192</v>
      </c>
      <c r="O534" s="51" t="s">
        <v>992</v>
      </c>
      <c r="P534" s="50" t="s">
        <v>14</v>
      </c>
    </row>
    <row r="535" spans="1:16" s="52" customFormat="1" ht="18.75" customHeight="1" x14ac:dyDescent="0.2">
      <c r="A535" s="7" t="str">
        <f>IF('Příloha č. 1. '!A535=0,"",'Příloha č. 1. '!A535)</f>
        <v>Litoměřice</v>
      </c>
      <c r="B535" s="7" t="str">
        <f>IF('Příloha č. 1. '!B535=0,"",'Příloha č. 1. '!B535)</f>
        <v>Velké Žernoseky</v>
      </c>
      <c r="C535" s="7" t="str">
        <f>'Příloha č. 1. '!C535</f>
        <v>Velké Žernoseky</v>
      </c>
      <c r="D535" s="45" t="str">
        <f>'Příloha č. 1. '!P535</f>
        <v>III B</v>
      </c>
      <c r="E535" s="46" t="str">
        <f t="shared" si="24"/>
        <v>15</v>
      </c>
      <c r="F535" s="47" t="s">
        <v>830</v>
      </c>
      <c r="G535" s="51" t="s">
        <v>840</v>
      </c>
      <c r="H535" s="49" t="s">
        <v>13</v>
      </c>
      <c r="I535" s="50" t="str">
        <f t="shared" si="25"/>
        <v>20</v>
      </c>
      <c r="J535" s="47" t="s">
        <v>192</v>
      </c>
      <c r="K535" s="51" t="s">
        <v>1089</v>
      </c>
      <c r="L535" s="50" t="s">
        <v>233</v>
      </c>
      <c r="M535" s="50" t="str">
        <f t="shared" si="26"/>
        <v>20</v>
      </c>
      <c r="N535" s="47" t="s">
        <v>193</v>
      </c>
      <c r="O535" s="51" t="s">
        <v>836</v>
      </c>
      <c r="P535" s="50" t="s">
        <v>13</v>
      </c>
    </row>
    <row r="536" spans="1:16" s="52" customFormat="1" ht="18.75" customHeight="1" x14ac:dyDescent="0.2">
      <c r="A536" s="7" t="str">
        <f>IF('Příloha č. 1. '!A536=0,"",'Příloha č. 1. '!A536)</f>
        <v>Litoměřice</v>
      </c>
      <c r="B536" s="7" t="str">
        <f>IF('Příloha č. 1. '!B536=0,"",'Příloha č. 1. '!B536)</f>
        <v>Vchynice</v>
      </c>
      <c r="C536" s="7" t="str">
        <f>'Příloha č. 1. '!C536</f>
        <v>Radostice u Vchynice</v>
      </c>
      <c r="D536" s="45" t="str">
        <f>'Příloha č. 1. '!P536</f>
        <v>IV</v>
      </c>
      <c r="E536" s="46" t="str">
        <f t="shared" si="24"/>
        <v>20</v>
      </c>
      <c r="F536" s="47" t="s">
        <v>193</v>
      </c>
      <c r="G536" s="51" t="s">
        <v>836</v>
      </c>
      <c r="H536" s="49" t="s">
        <v>13</v>
      </c>
      <c r="I536" s="50" t="str">
        <f t="shared" si="25"/>
        <v>25</v>
      </c>
      <c r="J536" s="47" t="s">
        <v>192</v>
      </c>
      <c r="K536" s="51" t="s">
        <v>1041</v>
      </c>
      <c r="L536" s="50" t="s">
        <v>14</v>
      </c>
      <c r="M536" s="50" t="str">
        <f t="shared" si="26"/>
        <v/>
      </c>
      <c r="N536" s="47"/>
      <c r="O536" s="51" t="s">
        <v>1353</v>
      </c>
      <c r="P536" s="50"/>
    </row>
    <row r="537" spans="1:16" s="52" customFormat="1" ht="18.75" customHeight="1" x14ac:dyDescent="0.2">
      <c r="A537" s="7" t="str">
        <f>IF('Příloha č. 1. '!A537=0,"",'Příloha č. 1. '!A537)</f>
        <v>Litoměřice</v>
      </c>
      <c r="B537" s="7" t="str">
        <f>IF('Příloha č. 1. '!B537=0,"",'Příloha č. 1. '!B537)</f>
        <v>Vchynice</v>
      </c>
      <c r="C537" s="7" t="str">
        <f>'Příloha č. 1. '!C537</f>
        <v>Vchynice</v>
      </c>
      <c r="D537" s="45" t="str">
        <f>'Příloha č. 1. '!P537</f>
        <v>III B</v>
      </c>
      <c r="E537" s="46" t="str">
        <f t="shared" si="24"/>
        <v>15</v>
      </c>
      <c r="F537" s="47" t="s">
        <v>193</v>
      </c>
      <c r="G537" s="51" t="s">
        <v>836</v>
      </c>
      <c r="H537" s="49" t="s">
        <v>13</v>
      </c>
      <c r="I537" s="50" t="str">
        <f t="shared" si="25"/>
        <v>20</v>
      </c>
      <c r="J537" s="47" t="s">
        <v>192</v>
      </c>
      <c r="K537" s="51" t="s">
        <v>1041</v>
      </c>
      <c r="L537" s="50" t="s">
        <v>14</v>
      </c>
      <c r="M537" s="50" t="str">
        <f t="shared" si="26"/>
        <v>20</v>
      </c>
      <c r="N537" s="47" t="s">
        <v>830</v>
      </c>
      <c r="O537" s="51" t="s">
        <v>840</v>
      </c>
      <c r="P537" s="50" t="s">
        <v>13</v>
      </c>
    </row>
    <row r="538" spans="1:16" s="52" customFormat="1" ht="18.75" customHeight="1" x14ac:dyDescent="0.2">
      <c r="A538" s="7" t="str">
        <f>IF('Příloha č. 1. '!A538=0,"",'Příloha č. 1. '!A538)</f>
        <v>Litoměřice</v>
      </c>
      <c r="B538" s="7" t="str">
        <f>IF('Příloha č. 1. '!B538=0,"",'Příloha č. 1. '!B538)</f>
        <v>Vlastislav</v>
      </c>
      <c r="C538" s="7" t="str">
        <f>'Příloha č. 1. '!C538</f>
        <v>Vlastislav</v>
      </c>
      <c r="D538" s="45" t="str">
        <f>'Příloha č. 1. '!P538</f>
        <v>IV</v>
      </c>
      <c r="E538" s="46" t="str">
        <f t="shared" si="24"/>
        <v>20</v>
      </c>
      <c r="F538" s="47" t="s">
        <v>193</v>
      </c>
      <c r="G538" s="51" t="s">
        <v>836</v>
      </c>
      <c r="H538" s="49" t="s">
        <v>13</v>
      </c>
      <c r="I538" s="50" t="str">
        <f t="shared" si="25"/>
        <v>25</v>
      </c>
      <c r="J538" s="47" t="s">
        <v>192</v>
      </c>
      <c r="K538" s="51" t="s">
        <v>1041</v>
      </c>
      <c r="L538" s="50" t="s">
        <v>14</v>
      </c>
      <c r="M538" s="50" t="str">
        <f t="shared" si="26"/>
        <v/>
      </c>
      <c r="N538" s="47"/>
      <c r="O538" s="51" t="s">
        <v>1353</v>
      </c>
      <c r="P538" s="50"/>
    </row>
    <row r="539" spans="1:16" s="52" customFormat="1" ht="18.75" customHeight="1" x14ac:dyDescent="0.2">
      <c r="A539" s="7" t="str">
        <f>IF('Příloha č. 1. '!A539=0,"",'Příloha č. 1. '!A539)</f>
        <v>Litoměřice</v>
      </c>
      <c r="B539" s="7" t="str">
        <f>IF('Příloha č. 1. '!B539=0,"",'Příloha č. 1. '!B539)</f>
        <v>Vražkov</v>
      </c>
      <c r="C539" s="7" t="str">
        <f>'Příloha č. 1. '!C539</f>
        <v>Vražkov</v>
      </c>
      <c r="D539" s="45" t="str">
        <f>'Příloha č. 1. '!P539</f>
        <v>III B</v>
      </c>
      <c r="E539" s="46" t="str">
        <f t="shared" si="24"/>
        <v>15</v>
      </c>
      <c r="F539" s="47" t="s">
        <v>193</v>
      </c>
      <c r="G539" s="51" t="s">
        <v>1002</v>
      </c>
      <c r="H539" s="49" t="s">
        <v>13</v>
      </c>
      <c r="I539" s="50" t="str">
        <f t="shared" si="25"/>
        <v>20</v>
      </c>
      <c r="J539" s="47" t="s">
        <v>192</v>
      </c>
      <c r="K539" s="51" t="s">
        <v>1370</v>
      </c>
      <c r="L539" s="50" t="s">
        <v>233</v>
      </c>
      <c r="M539" s="50" t="str">
        <f t="shared" si="26"/>
        <v>20</v>
      </c>
      <c r="N539" s="47" t="s">
        <v>192</v>
      </c>
      <c r="O539" s="51" t="s">
        <v>882</v>
      </c>
      <c r="P539" s="50" t="s">
        <v>14</v>
      </c>
    </row>
    <row r="540" spans="1:16" s="52" customFormat="1" ht="18.75" customHeight="1" x14ac:dyDescent="0.2">
      <c r="A540" s="7" t="str">
        <f>IF('Příloha č. 1. '!A540=0,"",'Příloha č. 1. '!A540)</f>
        <v>Litoměřice</v>
      </c>
      <c r="B540" s="7" t="str">
        <f>IF('Příloha č. 1. '!B540=0,"",'Příloha č. 1. '!B540)</f>
        <v>Vrbice</v>
      </c>
      <c r="C540" s="7" t="str">
        <f>'Příloha č. 1. '!C540</f>
        <v>Mastířovice</v>
      </c>
      <c r="D540" s="45" t="str">
        <f>'Příloha č. 1. '!P540</f>
        <v>IV</v>
      </c>
      <c r="E540" s="46" t="str">
        <f t="shared" si="24"/>
        <v>20</v>
      </c>
      <c r="F540" s="47" t="s">
        <v>193</v>
      </c>
      <c r="G540" s="51" t="s">
        <v>1022</v>
      </c>
      <c r="H540" s="49" t="s">
        <v>13</v>
      </c>
      <c r="I540" s="50" t="str">
        <f t="shared" si="25"/>
        <v>25</v>
      </c>
      <c r="J540" s="47" t="s">
        <v>192</v>
      </c>
      <c r="K540" s="51" t="s">
        <v>1361</v>
      </c>
      <c r="L540" s="50" t="s">
        <v>14</v>
      </c>
      <c r="M540" s="50" t="str">
        <f t="shared" si="26"/>
        <v/>
      </c>
      <c r="N540" s="47"/>
      <c r="O540" s="51" t="s">
        <v>1353</v>
      </c>
      <c r="P540" s="50"/>
    </row>
    <row r="541" spans="1:16" s="52" customFormat="1" ht="18.75" customHeight="1" x14ac:dyDescent="0.2">
      <c r="A541" s="7" t="str">
        <f>IF('Příloha č. 1. '!A541=0,"",'Příloha č. 1. '!A541)</f>
        <v>Litoměřice</v>
      </c>
      <c r="B541" s="7" t="str">
        <f>IF('Příloha č. 1. '!B541=0,"",'Příloha č. 1. '!B541)</f>
        <v>Vrbice</v>
      </c>
      <c r="C541" s="7" t="str">
        <f>'Příloha č. 1. '!C541</f>
        <v>Vetlá</v>
      </c>
      <c r="D541" s="45" t="str">
        <f>'Příloha č. 1. '!P541</f>
        <v>III B</v>
      </c>
      <c r="E541" s="46" t="str">
        <f t="shared" si="24"/>
        <v>15</v>
      </c>
      <c r="F541" s="47" t="s">
        <v>193</v>
      </c>
      <c r="G541" s="51" t="s">
        <v>1002</v>
      </c>
      <c r="H541" s="49" t="s">
        <v>13</v>
      </c>
      <c r="I541" s="50" t="str">
        <f t="shared" si="25"/>
        <v>20</v>
      </c>
      <c r="J541" s="47" t="s">
        <v>192</v>
      </c>
      <c r="K541" s="51" t="s">
        <v>1361</v>
      </c>
      <c r="L541" s="50" t="s">
        <v>14</v>
      </c>
      <c r="M541" s="50" t="str">
        <f t="shared" si="26"/>
        <v>20</v>
      </c>
      <c r="N541" s="47" t="s">
        <v>193</v>
      </c>
      <c r="O541" s="51" t="s">
        <v>1022</v>
      </c>
      <c r="P541" s="50" t="s">
        <v>13</v>
      </c>
    </row>
    <row r="542" spans="1:16" s="52" customFormat="1" ht="18.75" customHeight="1" x14ac:dyDescent="0.2">
      <c r="A542" s="7" t="str">
        <f>IF('Příloha č. 1. '!A542=0,"",'Příloha č. 1. '!A542)</f>
        <v>Litoměřice</v>
      </c>
      <c r="B542" s="7" t="str">
        <f>IF('Příloha č. 1. '!B542=0,"",'Příloha č. 1. '!B542)</f>
        <v>Vrbice</v>
      </c>
      <c r="C542" s="7" t="str">
        <f>'Příloha č. 1. '!C542</f>
        <v>Vrbice u Roudnice nad Labem</v>
      </c>
      <c r="D542" s="45" t="str">
        <f>'Příloha č. 1. '!P542</f>
        <v>III B</v>
      </c>
      <c r="E542" s="46" t="str">
        <f t="shared" si="24"/>
        <v>15</v>
      </c>
      <c r="F542" s="47" t="s">
        <v>192</v>
      </c>
      <c r="G542" s="51" t="s">
        <v>1094</v>
      </c>
      <c r="H542" s="55" t="s">
        <v>14</v>
      </c>
      <c r="I542" s="50" t="str">
        <f t="shared" si="25"/>
        <v>20</v>
      </c>
      <c r="J542" s="47" t="s">
        <v>193</v>
      </c>
      <c r="K542" s="51" t="s">
        <v>1002</v>
      </c>
      <c r="L542" s="50" t="s">
        <v>13</v>
      </c>
      <c r="M542" s="50" t="str">
        <f t="shared" si="26"/>
        <v>20</v>
      </c>
      <c r="N542" s="47" t="s">
        <v>193</v>
      </c>
      <c r="O542" s="51" t="s">
        <v>1022</v>
      </c>
      <c r="P542" s="57" t="s">
        <v>13</v>
      </c>
    </row>
    <row r="543" spans="1:16" s="52" customFormat="1" ht="18.75" customHeight="1" x14ac:dyDescent="0.2">
      <c r="A543" s="7" t="str">
        <f>IF('Příloha č. 1. '!A543=0,"",'Příloha č. 1. '!A543)</f>
        <v>Litoměřice</v>
      </c>
      <c r="B543" s="7" t="str">
        <f>IF('Příloha č. 1. '!B543=0,"",'Příloha č. 1. '!B543)</f>
        <v>Vrbičany</v>
      </c>
      <c r="C543" s="7" t="str">
        <f>'Příloha č. 1. '!C543</f>
        <v>Vrbičany u Lovosic</v>
      </c>
      <c r="D543" s="45" t="str">
        <f>'Příloha č. 1. '!P543</f>
        <v>III B</v>
      </c>
      <c r="E543" s="46" t="str">
        <f t="shared" si="24"/>
        <v>15</v>
      </c>
      <c r="F543" s="47" t="s">
        <v>193</v>
      </c>
      <c r="G543" s="51" t="s">
        <v>836</v>
      </c>
      <c r="H543" s="49" t="s">
        <v>13</v>
      </c>
      <c r="I543" s="50" t="str">
        <f t="shared" si="25"/>
        <v>20</v>
      </c>
      <c r="J543" s="47" t="s">
        <v>192</v>
      </c>
      <c r="K543" s="51" t="s">
        <v>846</v>
      </c>
      <c r="L543" s="57" t="s">
        <v>14</v>
      </c>
      <c r="M543" s="50" t="str">
        <f t="shared" si="26"/>
        <v>20</v>
      </c>
      <c r="N543" s="47" t="s">
        <v>830</v>
      </c>
      <c r="O543" s="51" t="s">
        <v>840</v>
      </c>
      <c r="P543" s="57" t="s">
        <v>13</v>
      </c>
    </row>
    <row r="544" spans="1:16" s="52" customFormat="1" ht="18.75" customHeight="1" x14ac:dyDescent="0.2">
      <c r="A544" s="7" t="str">
        <f>IF('Příloha č. 1. '!A544=0,"",'Příloha č. 1. '!A544)</f>
        <v>Litoměřice</v>
      </c>
      <c r="B544" s="7" t="str">
        <f>IF('Příloha č. 1. '!B544=0,"",'Příloha č. 1. '!B544)</f>
        <v>Vrutice</v>
      </c>
      <c r="C544" s="7" t="str">
        <f>'Příloha č. 1. '!C544</f>
        <v>Svařenice</v>
      </c>
      <c r="D544" s="45" t="str">
        <f>'Příloha č. 1. '!P544</f>
        <v>IV</v>
      </c>
      <c r="E544" s="46" t="str">
        <f t="shared" si="24"/>
        <v>20</v>
      </c>
      <c r="F544" s="47" t="s">
        <v>193</v>
      </c>
      <c r="G544" s="51" t="s">
        <v>1022</v>
      </c>
      <c r="H544" s="55" t="s">
        <v>13</v>
      </c>
      <c r="I544" s="50" t="str">
        <f t="shared" si="25"/>
        <v>25</v>
      </c>
      <c r="J544" s="47" t="s">
        <v>192</v>
      </c>
      <c r="K544" s="51" t="s">
        <v>986</v>
      </c>
      <c r="L544" s="57" t="s">
        <v>14</v>
      </c>
      <c r="M544" s="50" t="str">
        <f t="shared" si="26"/>
        <v/>
      </c>
      <c r="N544" s="47"/>
      <c r="O544" s="51" t="s">
        <v>1353</v>
      </c>
      <c r="P544" s="57"/>
    </row>
    <row r="545" spans="1:16" s="52" customFormat="1" ht="18.75" customHeight="1" x14ac:dyDescent="0.2">
      <c r="A545" s="7" t="str">
        <f>IF('Příloha č. 1. '!A545=0,"",'Příloha č. 1. '!A545)</f>
        <v>Litoměřice</v>
      </c>
      <c r="B545" s="7" t="str">
        <f>IF('Příloha č. 1. '!B545=0,"",'Příloha č. 1. '!B545)</f>
        <v>Vrutice</v>
      </c>
      <c r="C545" s="7" t="str">
        <f>'Příloha č. 1. '!C545</f>
        <v>Vrutice</v>
      </c>
      <c r="D545" s="45" t="str">
        <f>'Příloha č. 1. '!P545</f>
        <v>III B</v>
      </c>
      <c r="E545" s="46" t="str">
        <f t="shared" si="24"/>
        <v>15</v>
      </c>
      <c r="F545" s="47" t="s">
        <v>193</v>
      </c>
      <c r="G545" s="51" t="s">
        <v>1022</v>
      </c>
      <c r="H545" s="55" t="s">
        <v>13</v>
      </c>
      <c r="I545" s="50" t="str">
        <f t="shared" si="25"/>
        <v>20</v>
      </c>
      <c r="J545" s="47" t="s">
        <v>192</v>
      </c>
      <c r="K545" s="51" t="s">
        <v>986</v>
      </c>
      <c r="L545" s="50" t="s">
        <v>14</v>
      </c>
      <c r="M545" s="50" t="str">
        <f t="shared" si="26"/>
        <v>20</v>
      </c>
      <c r="N545" s="47" t="s">
        <v>192</v>
      </c>
      <c r="O545" s="51" t="s">
        <v>1361</v>
      </c>
      <c r="P545" s="57" t="s">
        <v>14</v>
      </c>
    </row>
    <row r="546" spans="1:16" s="52" customFormat="1" ht="18.75" customHeight="1" x14ac:dyDescent="0.2">
      <c r="A546" s="7" t="str">
        <f>IF('Příloha č. 1. '!A546=0,"",'Příloha č. 1. '!A546)</f>
        <v>Litoměřice</v>
      </c>
      <c r="B546" s="7" t="str">
        <f>IF('Příloha č. 1. '!B546=0,"",'Příloha č. 1. '!B546)</f>
        <v>Záluží</v>
      </c>
      <c r="C546" s="7" t="str">
        <f>'Příloha č. 1. '!C546</f>
        <v>Záluží u Roudnice nad Labem</v>
      </c>
      <c r="D546" s="45" t="str">
        <f>'Příloha č. 1. '!P546</f>
        <v>IV</v>
      </c>
      <c r="E546" s="46" t="str">
        <f t="shared" si="24"/>
        <v>20</v>
      </c>
      <c r="F546" s="47" t="s">
        <v>193</v>
      </c>
      <c r="G546" s="51" t="s">
        <v>1022</v>
      </c>
      <c r="H546" s="49" t="s">
        <v>13</v>
      </c>
      <c r="I546" s="50" t="str">
        <f t="shared" si="25"/>
        <v>25</v>
      </c>
      <c r="J546" s="47" t="s">
        <v>193</v>
      </c>
      <c r="K546" s="51" t="s">
        <v>1002</v>
      </c>
      <c r="L546" s="57" t="s">
        <v>13</v>
      </c>
      <c r="M546" s="50" t="str">
        <f t="shared" si="26"/>
        <v/>
      </c>
      <c r="N546" s="47"/>
      <c r="O546" s="51" t="s">
        <v>1353</v>
      </c>
      <c r="P546" s="50"/>
    </row>
    <row r="547" spans="1:16" s="52" customFormat="1" ht="18.75" customHeight="1" x14ac:dyDescent="0.2">
      <c r="A547" s="7" t="str">
        <f>IF('Příloha č. 1. '!A547=0,"",'Příloha č. 1. '!A547)</f>
        <v>Litoměřice</v>
      </c>
      <c r="B547" s="7" t="str">
        <f>IF('Příloha č. 1. '!B547=0,"",'Příloha č. 1. '!B547)</f>
        <v>Žabovřesky nad Ohří</v>
      </c>
      <c r="C547" s="7" t="str">
        <f>'Příloha č. 1. '!C547</f>
        <v>Žabovřesky nad Ohří</v>
      </c>
      <c r="D547" s="45" t="str">
        <f>'Příloha č. 1. '!P547</f>
        <v>III B</v>
      </c>
      <c r="E547" s="46" t="str">
        <f t="shared" si="24"/>
        <v>15</v>
      </c>
      <c r="F547" s="47" t="s">
        <v>192</v>
      </c>
      <c r="G547" s="51" t="s">
        <v>850</v>
      </c>
      <c r="H547" s="49" t="s">
        <v>14</v>
      </c>
      <c r="I547" s="50" t="str">
        <f t="shared" si="25"/>
        <v>20</v>
      </c>
      <c r="J547" s="47" t="s">
        <v>193</v>
      </c>
      <c r="K547" s="51" t="s">
        <v>1002</v>
      </c>
      <c r="L547" s="50" t="s">
        <v>13</v>
      </c>
      <c r="M547" s="50" t="str">
        <f t="shared" si="26"/>
        <v>20</v>
      </c>
      <c r="N547" s="47" t="s">
        <v>193</v>
      </c>
      <c r="O547" s="51" t="s">
        <v>836</v>
      </c>
      <c r="P547" s="50" t="s">
        <v>13</v>
      </c>
    </row>
    <row r="548" spans="1:16" s="52" customFormat="1" ht="18.75" customHeight="1" x14ac:dyDescent="0.2">
      <c r="A548" s="7" t="str">
        <f>IF('Příloha č. 1. '!A548=0,"",'Příloha č. 1. '!A548)</f>
        <v>Litoměřice</v>
      </c>
      <c r="B548" s="7" t="str">
        <f>IF('Příloha č. 1. '!B548=0,"",'Příloha č. 1. '!B548)</f>
        <v>Žalhostice</v>
      </c>
      <c r="C548" s="7" t="str">
        <f>'Příloha č. 1. '!C548</f>
        <v>Žalhostice</v>
      </c>
      <c r="D548" s="45" t="str">
        <f>'Příloha č. 1. '!P548</f>
        <v>III A</v>
      </c>
      <c r="E548" s="46" t="str">
        <f t="shared" si="24"/>
        <v>15</v>
      </c>
      <c r="F548" s="47" t="s">
        <v>830</v>
      </c>
      <c r="G548" s="51" t="s">
        <v>840</v>
      </c>
      <c r="H548" s="49" t="s">
        <v>13</v>
      </c>
      <c r="I548" s="50" t="str">
        <f t="shared" si="25"/>
        <v>15</v>
      </c>
      <c r="J548" s="47" t="s">
        <v>193</v>
      </c>
      <c r="K548" s="51" t="s">
        <v>836</v>
      </c>
      <c r="L548" s="50" t="s">
        <v>13</v>
      </c>
      <c r="M548" s="50" t="str">
        <f t="shared" si="26"/>
        <v>20</v>
      </c>
      <c r="N548" s="47" t="s">
        <v>192</v>
      </c>
      <c r="O548" s="51" t="s">
        <v>1089</v>
      </c>
      <c r="P548" s="50" t="s">
        <v>233</v>
      </c>
    </row>
    <row r="549" spans="1:16" s="52" customFormat="1" ht="18.75" customHeight="1" x14ac:dyDescent="0.2">
      <c r="A549" s="7" t="str">
        <f>IF('Příloha č. 1. '!A549=0,"",'Příloha č. 1. '!A549)</f>
        <v>Litoměřice</v>
      </c>
      <c r="B549" s="7" t="str">
        <f>IF('Příloha č. 1. '!B549=0,"",'Příloha č. 1. '!B549)</f>
        <v>Židovice</v>
      </c>
      <c r="C549" s="7" t="str">
        <f>'Příloha č. 1. '!C549</f>
        <v>Židovice nad Labem</v>
      </c>
      <c r="D549" s="45" t="str">
        <f>'Příloha č. 1. '!P549</f>
        <v>III B</v>
      </c>
      <c r="E549" s="46" t="str">
        <f t="shared" si="24"/>
        <v>15</v>
      </c>
      <c r="F549" s="47" t="s">
        <v>193</v>
      </c>
      <c r="G549" s="51" t="s">
        <v>1002</v>
      </c>
      <c r="H549" s="49" t="s">
        <v>13</v>
      </c>
      <c r="I549" s="50" t="str">
        <f t="shared" si="25"/>
        <v>20</v>
      </c>
      <c r="J549" s="47" t="s">
        <v>192</v>
      </c>
      <c r="K549" s="51" t="s">
        <v>888</v>
      </c>
      <c r="L549" s="57" t="s">
        <v>233</v>
      </c>
      <c r="M549" s="50" t="str">
        <f t="shared" si="26"/>
        <v>20</v>
      </c>
      <c r="N549" s="47" t="s">
        <v>192</v>
      </c>
      <c r="O549" s="51" t="s">
        <v>1002</v>
      </c>
      <c r="P549" s="50" t="s">
        <v>14</v>
      </c>
    </row>
    <row r="550" spans="1:16" s="52" customFormat="1" ht="18.75" customHeight="1" x14ac:dyDescent="0.2">
      <c r="A550" s="7" t="str">
        <f>IF('Příloha č. 1. '!A550=0,"",'Příloha č. 1. '!A550)</f>
        <v>Litoměřice</v>
      </c>
      <c r="B550" s="7" t="str">
        <f>IF('Příloha č. 1. '!B550=0,"",'Příloha č. 1. '!B550)</f>
        <v>Žitenice</v>
      </c>
      <c r="C550" s="7" t="str">
        <f>'Příloha č. 1. '!C550</f>
        <v>Pohořany</v>
      </c>
      <c r="D550" s="45" t="str">
        <f>'Příloha č. 1. '!P550</f>
        <v>III B</v>
      </c>
      <c r="E550" s="46" t="str">
        <f t="shared" si="24"/>
        <v>15</v>
      </c>
      <c r="F550" s="47" t="s">
        <v>830</v>
      </c>
      <c r="G550" s="51" t="s">
        <v>840</v>
      </c>
      <c r="H550" s="49" t="s">
        <v>13</v>
      </c>
      <c r="I550" s="50" t="str">
        <f t="shared" si="25"/>
        <v>20</v>
      </c>
      <c r="J550" s="47" t="s">
        <v>192</v>
      </c>
      <c r="K550" s="51" t="s">
        <v>1375</v>
      </c>
      <c r="L550" s="50" t="s">
        <v>233</v>
      </c>
      <c r="M550" s="50" t="str">
        <f t="shared" si="26"/>
        <v>20</v>
      </c>
      <c r="N550" s="47" t="s">
        <v>192</v>
      </c>
      <c r="O550" s="51" t="s">
        <v>840</v>
      </c>
      <c r="P550" s="50" t="s">
        <v>14</v>
      </c>
    </row>
    <row r="551" spans="1:16" s="52" customFormat="1" ht="18.75" customHeight="1" x14ac:dyDescent="0.2">
      <c r="A551" s="7" t="str">
        <f>IF('Příloha č. 1. '!A551=0,"",'Příloha č. 1. '!A551)</f>
        <v>Litoměřice</v>
      </c>
      <c r="B551" s="7" t="str">
        <f>IF('Příloha č. 1. '!B551=0,"",'Příloha č. 1. '!B551)</f>
        <v>Žitenice</v>
      </c>
      <c r="C551" s="7" t="str">
        <f>'Příloha č. 1. '!C551</f>
        <v>Skalice u Žitenic</v>
      </c>
      <c r="D551" s="45" t="str">
        <f>'Příloha č. 1. '!P551</f>
        <v>III A</v>
      </c>
      <c r="E551" s="46" t="str">
        <f t="shared" si="24"/>
        <v>15</v>
      </c>
      <c r="F551" s="47" t="s">
        <v>830</v>
      </c>
      <c r="G551" s="51" t="s">
        <v>840</v>
      </c>
      <c r="H551" s="49" t="s">
        <v>13</v>
      </c>
      <c r="I551" s="50" t="str">
        <f t="shared" si="25"/>
        <v>15</v>
      </c>
      <c r="J551" s="47" t="s">
        <v>192</v>
      </c>
      <c r="K551" s="51" t="s">
        <v>1375</v>
      </c>
      <c r="L551" s="50" t="s">
        <v>233</v>
      </c>
      <c r="M551" s="50" t="str">
        <f t="shared" si="26"/>
        <v>20</v>
      </c>
      <c r="N551" s="47" t="s">
        <v>192</v>
      </c>
      <c r="O551" s="51" t="s">
        <v>840</v>
      </c>
      <c r="P551" s="50" t="s">
        <v>14</v>
      </c>
    </row>
    <row r="552" spans="1:16" s="52" customFormat="1" ht="18.75" customHeight="1" x14ac:dyDescent="0.2">
      <c r="A552" s="7" t="str">
        <f>IF('Příloha č. 1. '!A552=0,"",'Příloha č. 1. '!A552)</f>
        <v>Litoměřice</v>
      </c>
      <c r="B552" s="7" t="str">
        <f>IF('Příloha č. 1. '!B552=0,"",'Příloha č. 1. '!B552)</f>
        <v>Žitenice</v>
      </c>
      <c r="C552" s="7" t="str">
        <f>'Příloha č. 1. '!C552</f>
        <v>Žitenice</v>
      </c>
      <c r="D552" s="45" t="str">
        <f>'Příloha č. 1. '!P552</f>
        <v>III B</v>
      </c>
      <c r="E552" s="46" t="str">
        <f t="shared" si="24"/>
        <v>15</v>
      </c>
      <c r="F552" s="47" t="s">
        <v>830</v>
      </c>
      <c r="G552" s="51" t="s">
        <v>840</v>
      </c>
      <c r="H552" s="49" t="s">
        <v>13</v>
      </c>
      <c r="I552" s="50" t="str">
        <f t="shared" si="25"/>
        <v>20</v>
      </c>
      <c r="J552" s="47" t="s">
        <v>192</v>
      </c>
      <c r="K552" s="51" t="s">
        <v>1375</v>
      </c>
      <c r="L552" s="57" t="s">
        <v>233</v>
      </c>
      <c r="M552" s="50" t="str">
        <f t="shared" si="26"/>
        <v>20</v>
      </c>
      <c r="N552" s="47" t="s">
        <v>192</v>
      </c>
      <c r="O552" s="51" t="s">
        <v>840</v>
      </c>
      <c r="P552" s="50" t="s">
        <v>14</v>
      </c>
    </row>
    <row r="553" spans="1:16" s="52" customFormat="1" ht="18.75" customHeight="1" x14ac:dyDescent="0.2">
      <c r="A553" s="7" t="str">
        <f>IF('Příloha č. 1. '!A553=0,"",'Příloha č. 1. '!A553)</f>
        <v>Louny</v>
      </c>
      <c r="B553" s="7" t="str">
        <f>IF('Příloha č. 1. '!B553=0,"",'Příloha č. 1. '!B553)</f>
        <v>Bitozeves</v>
      </c>
      <c r="C553" s="7" t="str">
        <f>'Příloha č. 1. '!C553</f>
        <v>Bitozeves</v>
      </c>
      <c r="D553" s="45" t="str">
        <f>'Příloha č. 1. '!P553</f>
        <v>III B</v>
      </c>
      <c r="E553" s="46" t="str">
        <f t="shared" si="24"/>
        <v>15</v>
      </c>
      <c r="F553" s="68" t="s">
        <v>193</v>
      </c>
      <c r="G553" s="69" t="s">
        <v>252</v>
      </c>
      <c r="H553" s="49" t="s">
        <v>13</v>
      </c>
      <c r="I553" s="50" t="str">
        <f t="shared" si="25"/>
        <v>20</v>
      </c>
      <c r="J553" s="47" t="s">
        <v>192</v>
      </c>
      <c r="K553" s="51" t="s">
        <v>1270</v>
      </c>
      <c r="L553" s="50" t="s">
        <v>24</v>
      </c>
      <c r="M553" s="50" t="str">
        <f t="shared" si="26"/>
        <v>20</v>
      </c>
      <c r="N553" s="68" t="s">
        <v>830</v>
      </c>
      <c r="O553" s="70" t="s">
        <v>254</v>
      </c>
      <c r="P553" s="50" t="s">
        <v>13</v>
      </c>
    </row>
    <row r="554" spans="1:16" s="52" customFormat="1" ht="18.75" customHeight="1" x14ac:dyDescent="0.2">
      <c r="A554" s="7" t="str">
        <f>IF('Příloha č. 1. '!A554=0,"",'Příloha č. 1. '!A554)</f>
        <v>Louny</v>
      </c>
      <c r="B554" s="7" t="str">
        <f>IF('Příloha č. 1. '!B554=0,"",'Příloha č. 1. '!B554)</f>
        <v>Bitozeves</v>
      </c>
      <c r="C554" s="7" t="str">
        <f>'Příloha č. 1. '!C554</f>
        <v>Nehasice</v>
      </c>
      <c r="D554" s="45" t="str">
        <f>'Příloha č. 1. '!P554</f>
        <v>IV</v>
      </c>
      <c r="E554" s="46" t="str">
        <f t="shared" si="24"/>
        <v>20</v>
      </c>
      <c r="F554" s="68" t="s">
        <v>193</v>
      </c>
      <c r="G554" s="69" t="s">
        <v>252</v>
      </c>
      <c r="H554" s="55" t="s">
        <v>13</v>
      </c>
      <c r="I554" s="50" t="str">
        <f t="shared" si="25"/>
        <v>25</v>
      </c>
      <c r="J554" s="47" t="s">
        <v>192</v>
      </c>
      <c r="K554" s="51" t="s">
        <v>1270</v>
      </c>
      <c r="L554" s="57" t="s">
        <v>24</v>
      </c>
      <c r="M554" s="50" t="str">
        <f t="shared" si="26"/>
        <v/>
      </c>
      <c r="N554" s="68"/>
      <c r="O554" s="70" t="s">
        <v>1353</v>
      </c>
      <c r="P554" s="50"/>
    </row>
    <row r="555" spans="1:16" s="52" customFormat="1" ht="18.75" customHeight="1" x14ac:dyDescent="0.2">
      <c r="A555" s="7" t="str">
        <f>IF('Příloha č. 1. '!A555=0,"",'Příloha č. 1. '!A555)</f>
        <v>Louny</v>
      </c>
      <c r="B555" s="7" t="str">
        <f>IF('Příloha č. 1. '!B555=0,"",'Příloha č. 1. '!B555)</f>
        <v>Bitozeves</v>
      </c>
      <c r="C555" s="7" t="str">
        <f>'Příloha č. 1. '!C555</f>
        <v>Tatinná</v>
      </c>
      <c r="D555" s="45" t="str">
        <f>'Příloha č. 1. '!P555</f>
        <v>IV</v>
      </c>
      <c r="E555" s="46" t="str">
        <f t="shared" si="24"/>
        <v>20</v>
      </c>
      <c r="F555" s="68" t="s">
        <v>193</v>
      </c>
      <c r="G555" s="69" t="s">
        <v>252</v>
      </c>
      <c r="H555" s="49" t="s">
        <v>13</v>
      </c>
      <c r="I555" s="50" t="str">
        <f t="shared" si="25"/>
        <v>25</v>
      </c>
      <c r="J555" s="47" t="s">
        <v>192</v>
      </c>
      <c r="K555" s="51" t="s">
        <v>1270</v>
      </c>
      <c r="L555" s="57" t="s">
        <v>24</v>
      </c>
      <c r="M555" s="50" t="str">
        <f t="shared" si="26"/>
        <v/>
      </c>
      <c r="N555" s="68"/>
      <c r="O555" s="70" t="s">
        <v>1353</v>
      </c>
      <c r="P555" s="50"/>
    </row>
    <row r="556" spans="1:16" s="52" customFormat="1" ht="18.75" customHeight="1" x14ac:dyDescent="0.2">
      <c r="A556" s="7" t="str">
        <f>IF('Příloha č. 1. '!A556=0,"",'Příloha č. 1. '!A556)</f>
        <v>Louny</v>
      </c>
      <c r="B556" s="7" t="str">
        <f>IF('Příloha č. 1. '!B556=0,"",'Příloha č. 1. '!B556)</f>
        <v>Bitozeves</v>
      </c>
      <c r="C556" s="7" t="str">
        <f>'Příloha č. 1. '!C556</f>
        <v>Vidovle</v>
      </c>
      <c r="D556" s="45" t="str">
        <f>'Příloha č. 1. '!P556</f>
        <v>IV</v>
      </c>
      <c r="E556" s="46" t="str">
        <f t="shared" si="24"/>
        <v>20</v>
      </c>
      <c r="F556" s="68" t="s">
        <v>193</v>
      </c>
      <c r="G556" s="69" t="s">
        <v>252</v>
      </c>
      <c r="H556" s="49" t="s">
        <v>13</v>
      </c>
      <c r="I556" s="50" t="str">
        <f t="shared" si="25"/>
        <v>25</v>
      </c>
      <c r="J556" s="47" t="s">
        <v>192</v>
      </c>
      <c r="K556" s="51" t="s">
        <v>1270</v>
      </c>
      <c r="L556" s="50" t="s">
        <v>24</v>
      </c>
      <c r="M556" s="50" t="str">
        <f t="shared" si="26"/>
        <v/>
      </c>
      <c r="N556" s="68"/>
      <c r="O556" s="70" t="s">
        <v>1353</v>
      </c>
      <c r="P556" s="50"/>
    </row>
    <row r="557" spans="1:16" s="52" customFormat="1" ht="18.75" customHeight="1" x14ac:dyDescent="0.2">
      <c r="A557" s="7" t="str">
        <f>IF('Příloha č. 1. '!A557=0,"",'Příloha č. 1. '!A557)</f>
        <v>Louny</v>
      </c>
      <c r="B557" s="7" t="str">
        <f>IF('Příloha č. 1. '!B557=0,"",'Příloha č. 1. '!B557)</f>
        <v>Blatno</v>
      </c>
      <c r="C557" s="7" t="str">
        <f>'Příloha č. 1. '!C557</f>
        <v>Blatno u Podbořan</v>
      </c>
      <c r="D557" s="45" t="str">
        <f>'Příloha č. 1. '!P557</f>
        <v>III B</v>
      </c>
      <c r="E557" s="46" t="str">
        <f t="shared" si="24"/>
        <v>15</v>
      </c>
      <c r="F557" s="68" t="s">
        <v>193</v>
      </c>
      <c r="G557" s="69" t="s">
        <v>255</v>
      </c>
      <c r="H557" s="49" t="s">
        <v>13</v>
      </c>
      <c r="I557" s="50" t="str">
        <f t="shared" si="25"/>
        <v>20</v>
      </c>
      <c r="J557" s="47" t="s">
        <v>192</v>
      </c>
      <c r="K557" s="51" t="s">
        <v>1206</v>
      </c>
      <c r="L557" s="50" t="s">
        <v>24</v>
      </c>
      <c r="M557" s="50" t="str">
        <f t="shared" si="26"/>
        <v>20</v>
      </c>
      <c r="N557" s="68" t="s">
        <v>192</v>
      </c>
      <c r="O557" s="70" t="s">
        <v>1363</v>
      </c>
      <c r="P557" s="57" t="s">
        <v>24</v>
      </c>
    </row>
    <row r="558" spans="1:16" s="52" customFormat="1" ht="18.75" customHeight="1" x14ac:dyDescent="0.2">
      <c r="A558" s="7" t="str">
        <f>IF('Příloha č. 1. '!A558=0,"",'Příloha č. 1. '!A558)</f>
        <v>Louny</v>
      </c>
      <c r="B558" s="7" t="str">
        <f>IF('Příloha č. 1. '!B558=0,"",'Příloha č. 1. '!B558)</f>
        <v>Blatno</v>
      </c>
      <c r="C558" s="7" t="str">
        <f>'Příloha č. 1. '!C558</f>
        <v>Malměřice</v>
      </c>
      <c r="D558" s="45" t="str">
        <f>'Příloha č. 1. '!P558</f>
        <v>IV</v>
      </c>
      <c r="E558" s="46" t="str">
        <f t="shared" si="24"/>
        <v>20</v>
      </c>
      <c r="F558" s="68" t="s">
        <v>193</v>
      </c>
      <c r="G558" s="69" t="s">
        <v>255</v>
      </c>
      <c r="H558" s="49" t="s">
        <v>13</v>
      </c>
      <c r="I558" s="50" t="str">
        <f t="shared" si="25"/>
        <v>25</v>
      </c>
      <c r="J558" s="47" t="s">
        <v>192</v>
      </c>
      <c r="K558" s="51" t="s">
        <v>1206</v>
      </c>
      <c r="L558" s="50" t="s">
        <v>24</v>
      </c>
      <c r="M558" s="50" t="str">
        <f t="shared" si="26"/>
        <v/>
      </c>
      <c r="N558" s="68"/>
      <c r="O558" s="70" t="s">
        <v>1353</v>
      </c>
      <c r="P558" s="57"/>
    </row>
    <row r="559" spans="1:16" s="52" customFormat="1" ht="18.75" customHeight="1" x14ac:dyDescent="0.2">
      <c r="A559" s="7" t="str">
        <f>IF('Příloha č. 1. '!A559=0,"",'Příloha č. 1. '!A559)</f>
        <v>Louny</v>
      </c>
      <c r="B559" s="7" t="str">
        <f>IF('Příloha č. 1. '!B559=0,"",'Příloha č. 1. '!B559)</f>
        <v>Blažim</v>
      </c>
      <c r="C559" s="7" t="str">
        <f>'Příloha č. 1. '!C559</f>
        <v>Blažim</v>
      </c>
      <c r="D559" s="45" t="str">
        <f>'Příloha č. 1. '!P559</f>
        <v>III B</v>
      </c>
      <c r="E559" s="46" t="str">
        <f t="shared" si="24"/>
        <v>15</v>
      </c>
      <c r="F559" s="68" t="s">
        <v>193</v>
      </c>
      <c r="G559" s="69" t="s">
        <v>252</v>
      </c>
      <c r="H559" s="49" t="s">
        <v>13</v>
      </c>
      <c r="I559" s="50" t="str">
        <f t="shared" si="25"/>
        <v>20</v>
      </c>
      <c r="J559" s="47" t="s">
        <v>830</v>
      </c>
      <c r="K559" s="51" t="s">
        <v>256</v>
      </c>
      <c r="L559" s="57" t="s">
        <v>13</v>
      </c>
      <c r="M559" s="50" t="str">
        <f t="shared" si="26"/>
        <v>20</v>
      </c>
      <c r="N559" s="68"/>
      <c r="O559" s="70" t="s">
        <v>1353</v>
      </c>
      <c r="P559" s="50"/>
    </row>
    <row r="560" spans="1:16" s="52" customFormat="1" ht="18.75" customHeight="1" x14ac:dyDescent="0.2">
      <c r="A560" s="7" t="str">
        <f>IF('Příloha č. 1. '!A560=0,"",'Příloha č. 1. '!A560)</f>
        <v>Louny</v>
      </c>
      <c r="B560" s="7" t="str">
        <f>IF('Příloha č. 1. '!B560=0,"",'Příloha č. 1. '!B560)</f>
        <v>Blšany</v>
      </c>
      <c r="C560" s="7" t="str">
        <f>'Příloha č. 1. '!C560</f>
        <v>Blšany</v>
      </c>
      <c r="D560" s="45" t="str">
        <f>'Příloha č. 1. '!P560</f>
        <v>III B</v>
      </c>
      <c r="E560" s="46" t="str">
        <f t="shared" si="24"/>
        <v>15</v>
      </c>
      <c r="F560" s="68" t="s">
        <v>193</v>
      </c>
      <c r="G560" s="69" t="s">
        <v>255</v>
      </c>
      <c r="H560" s="49" t="s">
        <v>13</v>
      </c>
      <c r="I560" s="50" t="str">
        <f t="shared" si="25"/>
        <v>20</v>
      </c>
      <c r="J560" s="47" t="s">
        <v>192</v>
      </c>
      <c r="K560" s="51" t="s">
        <v>1236</v>
      </c>
      <c r="L560" s="57" t="s">
        <v>233</v>
      </c>
      <c r="M560" s="50" t="str">
        <f t="shared" si="26"/>
        <v>20</v>
      </c>
      <c r="N560" s="68" t="s">
        <v>830</v>
      </c>
      <c r="O560" s="69" t="s">
        <v>254</v>
      </c>
      <c r="P560" s="49" t="s">
        <v>13</v>
      </c>
    </row>
    <row r="561" spans="1:16" s="52" customFormat="1" ht="18.75" customHeight="1" x14ac:dyDescent="0.2">
      <c r="A561" s="7" t="str">
        <f>IF('Příloha č. 1. '!A561=0,"",'Příloha č. 1. '!A561)</f>
        <v>Louny</v>
      </c>
      <c r="B561" s="7" t="str">
        <f>IF('Příloha č. 1. '!B561=0,"",'Příloha č. 1. '!B561)</f>
        <v>Blšany</v>
      </c>
      <c r="C561" s="7" t="str">
        <f>'Příloha č. 1. '!C561</f>
        <v>Liběšovice</v>
      </c>
      <c r="D561" s="45" t="str">
        <f>'Příloha č. 1. '!P561</f>
        <v>IV</v>
      </c>
      <c r="E561" s="46" t="str">
        <f t="shared" si="24"/>
        <v>20</v>
      </c>
      <c r="F561" s="68" t="s">
        <v>193</v>
      </c>
      <c r="G561" s="69" t="s">
        <v>255</v>
      </c>
      <c r="H561" s="49" t="s">
        <v>13</v>
      </c>
      <c r="I561" s="50" t="str">
        <f t="shared" si="25"/>
        <v>25</v>
      </c>
      <c r="J561" s="68" t="s">
        <v>830</v>
      </c>
      <c r="K561" s="69" t="s">
        <v>254</v>
      </c>
      <c r="L561" s="49" t="s">
        <v>13</v>
      </c>
      <c r="M561" s="50" t="str">
        <f t="shared" si="26"/>
        <v/>
      </c>
      <c r="N561" s="68"/>
      <c r="O561" s="70" t="s">
        <v>1353</v>
      </c>
      <c r="P561" s="57"/>
    </row>
    <row r="562" spans="1:16" s="52" customFormat="1" ht="18.75" customHeight="1" x14ac:dyDescent="0.2">
      <c r="A562" s="7" t="str">
        <f>IF('Příloha č. 1. '!A562=0,"",'Příloha č. 1. '!A562)</f>
        <v>Louny</v>
      </c>
      <c r="B562" s="7" t="str">
        <f>IF('Příloha č. 1. '!B562=0,"",'Příloha č. 1. '!B562)</f>
        <v>Blšany</v>
      </c>
      <c r="C562" s="7" t="str">
        <f>'Příloha č. 1. '!C562</f>
        <v>Malá Černoc</v>
      </c>
      <c r="D562" s="45" t="str">
        <f>'Příloha č. 1. '!P562</f>
        <v>IV</v>
      </c>
      <c r="E562" s="46" t="str">
        <f t="shared" si="24"/>
        <v>20</v>
      </c>
      <c r="F562" s="68" t="s">
        <v>193</v>
      </c>
      <c r="G562" s="69" t="s">
        <v>255</v>
      </c>
      <c r="H562" s="49" t="s">
        <v>13</v>
      </c>
      <c r="I562" s="50" t="str">
        <f t="shared" si="25"/>
        <v>25</v>
      </c>
      <c r="J562" s="68" t="s">
        <v>830</v>
      </c>
      <c r="K562" s="69" t="s">
        <v>254</v>
      </c>
      <c r="L562" s="49" t="s">
        <v>13</v>
      </c>
      <c r="M562" s="50" t="str">
        <f t="shared" si="26"/>
        <v/>
      </c>
      <c r="N562" s="68"/>
      <c r="O562" s="70" t="s">
        <v>1353</v>
      </c>
      <c r="P562" s="57"/>
    </row>
    <row r="563" spans="1:16" s="52" customFormat="1" ht="18.75" customHeight="1" x14ac:dyDescent="0.2">
      <c r="A563" s="7" t="str">
        <f>IF('Příloha č. 1. '!A563=0,"",'Příloha č. 1. '!A563)</f>
        <v>Louny</v>
      </c>
      <c r="B563" s="7" t="str">
        <f>IF('Příloha č. 1. '!B563=0,"",'Příloha č. 1. '!B563)</f>
        <v>Blšany</v>
      </c>
      <c r="C563" s="7" t="str">
        <f>'Příloha č. 1. '!C563</f>
        <v>Siřem</v>
      </c>
      <c r="D563" s="45" t="str">
        <f>'Příloha č. 1. '!P563</f>
        <v>IV</v>
      </c>
      <c r="E563" s="46" t="str">
        <f t="shared" si="24"/>
        <v>20</v>
      </c>
      <c r="F563" s="68" t="s">
        <v>193</v>
      </c>
      <c r="G563" s="69" t="s">
        <v>255</v>
      </c>
      <c r="H563" s="49" t="s">
        <v>13</v>
      </c>
      <c r="I563" s="50" t="str">
        <f t="shared" si="25"/>
        <v>25</v>
      </c>
      <c r="J563" s="68" t="s">
        <v>830</v>
      </c>
      <c r="K563" s="69" t="s">
        <v>254</v>
      </c>
      <c r="L563" s="49" t="s">
        <v>13</v>
      </c>
      <c r="M563" s="50" t="str">
        <f t="shared" si="26"/>
        <v/>
      </c>
      <c r="N563" s="68"/>
      <c r="O563" s="70" t="s">
        <v>1353</v>
      </c>
      <c r="P563" s="50"/>
    </row>
    <row r="564" spans="1:16" s="52" customFormat="1" ht="18.75" customHeight="1" x14ac:dyDescent="0.2">
      <c r="A564" s="7" t="str">
        <f>IF('Příloha č. 1. '!A564=0,"",'Příloha č. 1. '!A564)</f>
        <v>Louny</v>
      </c>
      <c r="B564" s="7" t="str">
        <f>IF('Příloha č. 1. '!B564=0,"",'Příloha č. 1. '!B564)</f>
        <v>Blšany</v>
      </c>
      <c r="C564" s="7" t="str">
        <f>'Příloha č. 1. '!C564</f>
        <v>Soběchleby u Podbořan</v>
      </c>
      <c r="D564" s="45" t="str">
        <f>'Příloha č. 1. '!P564</f>
        <v>IV</v>
      </c>
      <c r="E564" s="46" t="str">
        <f t="shared" si="24"/>
        <v>20</v>
      </c>
      <c r="F564" s="68" t="s">
        <v>193</v>
      </c>
      <c r="G564" s="69" t="s">
        <v>255</v>
      </c>
      <c r="H564" s="55" t="s">
        <v>13</v>
      </c>
      <c r="I564" s="50" t="str">
        <f t="shared" si="25"/>
        <v>25</v>
      </c>
      <c r="J564" s="47" t="s">
        <v>192</v>
      </c>
      <c r="K564" s="51" t="s">
        <v>1236</v>
      </c>
      <c r="L564" s="50" t="s">
        <v>233</v>
      </c>
      <c r="M564" s="50" t="str">
        <f t="shared" si="26"/>
        <v/>
      </c>
      <c r="N564" s="68"/>
      <c r="O564" s="70" t="s">
        <v>1353</v>
      </c>
      <c r="P564" s="50"/>
    </row>
    <row r="565" spans="1:16" s="52" customFormat="1" ht="18.75" customHeight="1" x14ac:dyDescent="0.2">
      <c r="A565" s="7" t="str">
        <f>IF('Příloha č. 1. '!A565=0,"",'Příloha č. 1. '!A565)</f>
        <v>Louny</v>
      </c>
      <c r="B565" s="7" t="str">
        <f>IF('Příloha č. 1. '!B565=0,"",'Příloha č. 1. '!B565)</f>
        <v>Blšany</v>
      </c>
      <c r="C565" s="7" t="str">
        <f>'Příloha č. 1. '!C565</f>
        <v>Stachov u Blšan</v>
      </c>
      <c r="D565" s="45" t="str">
        <f>'Příloha č. 1. '!P565</f>
        <v>IV</v>
      </c>
      <c r="E565" s="46" t="str">
        <f t="shared" si="24"/>
        <v>20</v>
      </c>
      <c r="F565" s="68" t="s">
        <v>193</v>
      </c>
      <c r="G565" s="69" t="s">
        <v>255</v>
      </c>
      <c r="H565" s="55" t="s">
        <v>13</v>
      </c>
      <c r="I565" s="50" t="str">
        <f t="shared" si="25"/>
        <v>25</v>
      </c>
      <c r="J565" s="47" t="s">
        <v>192</v>
      </c>
      <c r="K565" s="51" t="s">
        <v>1236</v>
      </c>
      <c r="L565" s="50" t="s">
        <v>233</v>
      </c>
      <c r="M565" s="50" t="str">
        <f t="shared" si="26"/>
        <v/>
      </c>
      <c r="N565" s="68"/>
      <c r="O565" s="70" t="s">
        <v>1353</v>
      </c>
      <c r="P565" s="50"/>
    </row>
    <row r="566" spans="1:16" s="52" customFormat="1" ht="18.75" customHeight="1" x14ac:dyDescent="0.2">
      <c r="A566" s="7" t="str">
        <f>IF('Příloha č. 1. '!A566=0,"",'Příloha č. 1. '!A566)</f>
        <v>Louny</v>
      </c>
      <c r="B566" s="7" t="str">
        <f>IF('Příloha č. 1. '!B566=0,"",'Příloha č. 1. '!B566)</f>
        <v>Blšany u Loun</v>
      </c>
      <c r="C566" s="7" t="str">
        <f>'Příloha č. 1. '!C566</f>
        <v>Blšany u Loun</v>
      </c>
      <c r="D566" s="45" t="str">
        <f>'Příloha č. 1. '!P566</f>
        <v>III B</v>
      </c>
      <c r="E566" s="46" t="str">
        <f t="shared" si="24"/>
        <v>15</v>
      </c>
      <c r="F566" s="68" t="s">
        <v>193</v>
      </c>
      <c r="G566" s="69" t="s">
        <v>1113</v>
      </c>
      <c r="H566" s="55" t="s">
        <v>13</v>
      </c>
      <c r="I566" s="50" t="str">
        <f t="shared" si="25"/>
        <v>20</v>
      </c>
      <c r="J566" s="47" t="s">
        <v>192</v>
      </c>
      <c r="K566" s="51" t="s">
        <v>1129</v>
      </c>
      <c r="L566" s="50" t="s">
        <v>24</v>
      </c>
      <c r="M566" s="50" t="str">
        <f t="shared" si="26"/>
        <v>20</v>
      </c>
      <c r="N566" s="68" t="s">
        <v>192</v>
      </c>
      <c r="O566" s="70" t="s">
        <v>1134</v>
      </c>
      <c r="P566" s="50" t="s">
        <v>14</v>
      </c>
    </row>
    <row r="567" spans="1:16" s="52" customFormat="1" ht="18.75" customHeight="1" x14ac:dyDescent="0.2">
      <c r="A567" s="7" t="str">
        <f>IF('Příloha č. 1. '!A567=0,"",'Příloha č. 1. '!A567)</f>
        <v>Louny</v>
      </c>
      <c r="B567" s="7" t="str">
        <f>IF('Příloha č. 1. '!B567=0,"",'Příloha č. 1. '!B567)</f>
        <v>Brodec</v>
      </c>
      <c r="C567" s="7" t="str">
        <f>'Příloha č. 1. '!C567</f>
        <v>Brodec</v>
      </c>
      <c r="D567" s="45" t="str">
        <f>'Příloha č. 1. '!P567</f>
        <v>IV</v>
      </c>
      <c r="E567" s="46" t="str">
        <f t="shared" si="24"/>
        <v>20</v>
      </c>
      <c r="F567" s="68" t="s">
        <v>193</v>
      </c>
      <c r="G567" s="69" t="s">
        <v>1113</v>
      </c>
      <c r="H567" s="55" t="s">
        <v>13</v>
      </c>
      <c r="I567" s="50" t="str">
        <f t="shared" si="25"/>
        <v>25</v>
      </c>
      <c r="J567" s="47" t="s">
        <v>192</v>
      </c>
      <c r="K567" s="51" t="s">
        <v>1129</v>
      </c>
      <c r="L567" s="50" t="s">
        <v>24</v>
      </c>
      <c r="M567" s="50" t="str">
        <f t="shared" si="26"/>
        <v/>
      </c>
      <c r="N567" s="68"/>
      <c r="O567" s="70" t="s">
        <v>1353</v>
      </c>
      <c r="P567" s="50"/>
    </row>
    <row r="568" spans="1:16" s="52" customFormat="1" ht="18.75" customHeight="1" x14ac:dyDescent="0.2">
      <c r="A568" s="7" t="str">
        <f>IF('Příloha č. 1. '!A568=0,"",'Příloha č. 1. '!A568)</f>
        <v>Louny</v>
      </c>
      <c r="B568" s="7" t="str">
        <f>IF('Příloha č. 1. '!B568=0,"",'Příloha č. 1. '!B568)</f>
        <v>Břvany</v>
      </c>
      <c r="C568" s="7" t="str">
        <f>'Příloha č. 1. '!C568</f>
        <v>Břvany</v>
      </c>
      <c r="D568" s="45" t="str">
        <f>'Příloha č. 1. '!P568</f>
        <v>III B</v>
      </c>
      <c r="E568" s="46" t="str">
        <f t="shared" si="24"/>
        <v>15</v>
      </c>
      <c r="F568" s="68" t="s">
        <v>193</v>
      </c>
      <c r="G568" s="69" t="s">
        <v>252</v>
      </c>
      <c r="H568" s="55" t="s">
        <v>13</v>
      </c>
      <c r="I568" s="50" t="str">
        <f t="shared" si="25"/>
        <v>20</v>
      </c>
      <c r="J568" s="47" t="s">
        <v>192</v>
      </c>
      <c r="K568" s="51" t="s">
        <v>1270</v>
      </c>
      <c r="L568" s="50" t="s">
        <v>24</v>
      </c>
      <c r="M568" s="50" t="str">
        <f t="shared" si="26"/>
        <v>20</v>
      </c>
      <c r="N568" s="68" t="s">
        <v>193</v>
      </c>
      <c r="O568" s="70" t="s">
        <v>1113</v>
      </c>
      <c r="P568" s="50" t="s">
        <v>13</v>
      </c>
    </row>
    <row r="569" spans="1:16" s="52" customFormat="1" ht="18.75" customHeight="1" x14ac:dyDescent="0.2">
      <c r="A569" s="7" t="str">
        <f>IF('Příloha č. 1. '!A569=0,"",'Příloha č. 1. '!A569)</f>
        <v>Louny</v>
      </c>
      <c r="B569" s="7" t="str">
        <f>IF('Příloha č. 1. '!B569=0,"",'Příloha č. 1. '!B569)</f>
        <v>Cítoliby</v>
      </c>
      <c r="C569" s="7" t="str">
        <f>'Příloha č. 1. '!C569</f>
        <v>Cítoliby</v>
      </c>
      <c r="D569" s="45" t="str">
        <f>'Příloha č. 1. '!P569</f>
        <v>III A</v>
      </c>
      <c r="E569" s="46" t="str">
        <f t="shared" si="24"/>
        <v>15</v>
      </c>
      <c r="F569" s="68" t="s">
        <v>193</v>
      </c>
      <c r="G569" s="69" t="s">
        <v>1113</v>
      </c>
      <c r="H569" s="49" t="s">
        <v>13</v>
      </c>
      <c r="I569" s="50" t="str">
        <f t="shared" si="25"/>
        <v>15</v>
      </c>
      <c r="J569" s="47" t="s">
        <v>192</v>
      </c>
      <c r="K569" s="51" t="s">
        <v>1129</v>
      </c>
      <c r="L569" s="50" t="s">
        <v>24</v>
      </c>
      <c r="M569" s="50" t="str">
        <f t="shared" si="26"/>
        <v>20</v>
      </c>
      <c r="N569" s="71" t="s">
        <v>192</v>
      </c>
      <c r="O569" s="72" t="s">
        <v>1201</v>
      </c>
      <c r="P569" s="50" t="s">
        <v>14</v>
      </c>
    </row>
    <row r="570" spans="1:16" s="52" customFormat="1" ht="18.75" customHeight="1" x14ac:dyDescent="0.2">
      <c r="A570" s="7" t="str">
        <f>IF('Příloha č. 1. '!A570=0,"",'Příloha č. 1. '!A570)</f>
        <v>Louny</v>
      </c>
      <c r="B570" s="7" t="str">
        <f>IF('Příloha č. 1. '!B570=0,"",'Příloha č. 1. '!B570)</f>
        <v>Čeradice</v>
      </c>
      <c r="C570" s="7" t="str">
        <f>'Příloha č. 1. '!C570</f>
        <v>Čeradice u Žatce</v>
      </c>
      <c r="D570" s="45" t="str">
        <f>'Příloha č. 1. '!P570</f>
        <v>III B</v>
      </c>
      <c r="E570" s="46" t="str">
        <f t="shared" si="24"/>
        <v>15</v>
      </c>
      <c r="F570" s="68" t="s">
        <v>830</v>
      </c>
      <c r="G570" s="69" t="s">
        <v>254</v>
      </c>
      <c r="H570" s="49" t="s">
        <v>13</v>
      </c>
      <c r="I570" s="50" t="str">
        <f t="shared" si="25"/>
        <v>20</v>
      </c>
      <c r="J570" s="47" t="s">
        <v>192</v>
      </c>
      <c r="K570" s="51" t="s">
        <v>258</v>
      </c>
      <c r="L570" s="50" t="s">
        <v>14</v>
      </c>
      <c r="M570" s="50" t="str">
        <f t="shared" si="26"/>
        <v>20</v>
      </c>
      <c r="N570" s="68" t="s">
        <v>192</v>
      </c>
      <c r="O570" s="70" t="s">
        <v>254</v>
      </c>
      <c r="P570" s="50" t="s">
        <v>14</v>
      </c>
    </row>
    <row r="571" spans="1:16" s="52" customFormat="1" ht="18.75" customHeight="1" x14ac:dyDescent="0.2">
      <c r="A571" s="7" t="str">
        <f>IF('Příloha č. 1. '!A571=0,"",'Příloha č. 1. '!A571)</f>
        <v>Louny</v>
      </c>
      <c r="B571" s="7" t="str">
        <f>IF('Příloha č. 1. '!B571=0,"",'Příloha č. 1. '!B571)</f>
        <v>Čeradice</v>
      </c>
      <c r="C571" s="7" t="str">
        <f>'Příloha č. 1. '!C571</f>
        <v>Kličín</v>
      </c>
      <c r="D571" s="45" t="str">
        <f>'Příloha č. 1. '!P571</f>
        <v>IV</v>
      </c>
      <c r="E571" s="46" t="str">
        <f t="shared" si="24"/>
        <v>20</v>
      </c>
      <c r="F571" s="68" t="s">
        <v>830</v>
      </c>
      <c r="G571" s="69" t="s">
        <v>254</v>
      </c>
      <c r="H571" s="49" t="s">
        <v>13</v>
      </c>
      <c r="I571" s="50" t="str">
        <f t="shared" si="25"/>
        <v>25</v>
      </c>
      <c r="J571" s="47" t="s">
        <v>192</v>
      </c>
      <c r="K571" s="51" t="s">
        <v>258</v>
      </c>
      <c r="L571" s="50" t="s">
        <v>14</v>
      </c>
      <c r="M571" s="50" t="str">
        <f t="shared" si="26"/>
        <v/>
      </c>
      <c r="N571" s="68"/>
      <c r="O571" s="70" t="s">
        <v>1353</v>
      </c>
      <c r="P571" s="50"/>
    </row>
    <row r="572" spans="1:16" s="52" customFormat="1" ht="18.75" customHeight="1" x14ac:dyDescent="0.2">
      <c r="A572" s="7" t="str">
        <f>IF('Příloha č. 1. '!A572=0,"",'Příloha č. 1. '!A572)</f>
        <v>Louny</v>
      </c>
      <c r="B572" s="7" t="str">
        <f>IF('Příloha č. 1. '!B572=0,"",'Příloha č. 1. '!B572)</f>
        <v>Čeradice</v>
      </c>
      <c r="C572" s="7" t="str">
        <f>'Příloha č. 1. '!C572</f>
        <v>Větrušice</v>
      </c>
      <c r="D572" s="45" t="str">
        <f>'Příloha č. 1. '!P572</f>
        <v>IV</v>
      </c>
      <c r="E572" s="46" t="str">
        <f t="shared" si="24"/>
        <v>20</v>
      </c>
      <c r="F572" s="68" t="s">
        <v>830</v>
      </c>
      <c r="G572" s="69" t="s">
        <v>254</v>
      </c>
      <c r="H572" s="49" t="s">
        <v>13</v>
      </c>
      <c r="I572" s="50" t="str">
        <f t="shared" si="25"/>
        <v>25</v>
      </c>
      <c r="J572" s="47" t="s">
        <v>192</v>
      </c>
      <c r="K572" s="51" t="s">
        <v>258</v>
      </c>
      <c r="L572" s="50" t="s">
        <v>14</v>
      </c>
      <c r="M572" s="50" t="str">
        <f t="shared" si="26"/>
        <v/>
      </c>
      <c r="N572" s="68"/>
      <c r="O572" s="70" t="s">
        <v>1353</v>
      </c>
      <c r="P572" s="50"/>
    </row>
    <row r="573" spans="1:16" s="52" customFormat="1" ht="18.75" customHeight="1" x14ac:dyDescent="0.2">
      <c r="A573" s="7" t="str">
        <f>IF('Příloha č. 1. '!A573=0,"",'Příloha č. 1. '!A573)</f>
        <v>Louny</v>
      </c>
      <c r="B573" s="7" t="str">
        <f>IF('Příloha č. 1. '!B573=0,"",'Příloha č. 1. '!B573)</f>
        <v>Černčice</v>
      </c>
      <c r="C573" s="7" t="str">
        <f>'Příloha č. 1. '!C573</f>
        <v>Černčice u Loun</v>
      </c>
      <c r="D573" s="45" t="str">
        <f>'Příloha č. 1. '!P573</f>
        <v>III A</v>
      </c>
      <c r="E573" s="46" t="str">
        <f t="shared" si="24"/>
        <v>15</v>
      </c>
      <c r="F573" s="68" t="s">
        <v>193</v>
      </c>
      <c r="G573" s="73" t="s">
        <v>1113</v>
      </c>
      <c r="H573" s="55" t="s">
        <v>13</v>
      </c>
      <c r="I573" s="50" t="str">
        <f t="shared" si="25"/>
        <v>15</v>
      </c>
      <c r="J573" s="47" t="s">
        <v>192</v>
      </c>
      <c r="K573" s="51" t="s">
        <v>1134</v>
      </c>
      <c r="L573" s="50" t="s">
        <v>14</v>
      </c>
      <c r="M573" s="50" t="str">
        <f t="shared" si="26"/>
        <v>20</v>
      </c>
      <c r="N573" s="68" t="s">
        <v>192</v>
      </c>
      <c r="O573" s="70" t="s">
        <v>1309</v>
      </c>
      <c r="P573" s="50" t="s">
        <v>14</v>
      </c>
    </row>
    <row r="574" spans="1:16" s="52" customFormat="1" ht="18.75" customHeight="1" x14ac:dyDescent="0.2">
      <c r="A574" s="7" t="str">
        <f>IF('Příloha č. 1. '!A574=0,"",'Příloha č. 1. '!A574)</f>
        <v>Louny</v>
      </c>
      <c r="B574" s="7" t="str">
        <f>IF('Příloha č. 1. '!B574=0,"",'Příloha č. 1. '!B574)</f>
        <v>Deštnice</v>
      </c>
      <c r="C574" s="7" t="str">
        <f>'Příloha č. 1. '!C574</f>
        <v>Deštnice</v>
      </c>
      <c r="D574" s="45" t="str">
        <f>'Příloha č. 1. '!P574</f>
        <v>IV</v>
      </c>
      <c r="E574" s="46" t="str">
        <f t="shared" si="24"/>
        <v>20</v>
      </c>
      <c r="F574" s="68" t="s">
        <v>830</v>
      </c>
      <c r="G574" s="69" t="s">
        <v>254</v>
      </c>
      <c r="H574" s="55" t="s">
        <v>13</v>
      </c>
      <c r="I574" s="50" t="str">
        <f t="shared" si="25"/>
        <v>25</v>
      </c>
      <c r="J574" s="47" t="s">
        <v>192</v>
      </c>
      <c r="K574" s="51" t="s">
        <v>1301</v>
      </c>
      <c r="L574" s="50" t="s">
        <v>24</v>
      </c>
      <c r="M574" s="50" t="str">
        <f t="shared" si="26"/>
        <v/>
      </c>
      <c r="N574" s="68"/>
      <c r="O574" s="70" t="s">
        <v>1353</v>
      </c>
      <c r="P574" s="50"/>
    </row>
    <row r="575" spans="1:16" s="52" customFormat="1" ht="18.75" customHeight="1" x14ac:dyDescent="0.2">
      <c r="A575" s="7" t="str">
        <f>IF('Příloha č. 1. '!A575=0,"",'Příloha č. 1. '!A575)</f>
        <v>Louny</v>
      </c>
      <c r="B575" s="7" t="str">
        <f>IF('Příloha č. 1. '!B575=0,"",'Příloha č. 1. '!B575)</f>
        <v>Deštnice</v>
      </c>
      <c r="C575" s="7" t="str">
        <f>'Příloha č. 1. '!C575</f>
        <v>Sádek u Deštnice</v>
      </c>
      <c r="D575" s="45" t="str">
        <f>'Příloha č. 1. '!P575</f>
        <v>IV</v>
      </c>
      <c r="E575" s="46" t="str">
        <f t="shared" si="24"/>
        <v>20</v>
      </c>
      <c r="F575" s="68" t="s">
        <v>830</v>
      </c>
      <c r="G575" s="69" t="s">
        <v>254</v>
      </c>
      <c r="H575" s="49" t="s">
        <v>13</v>
      </c>
      <c r="I575" s="50" t="str">
        <f t="shared" si="25"/>
        <v>25</v>
      </c>
      <c r="J575" s="47" t="s">
        <v>192</v>
      </c>
      <c r="K575" s="51" t="s">
        <v>1301</v>
      </c>
      <c r="L575" s="50" t="s">
        <v>24</v>
      </c>
      <c r="M575" s="50" t="str">
        <f t="shared" si="26"/>
        <v/>
      </c>
      <c r="N575" s="68"/>
      <c r="O575" s="70" t="s">
        <v>1353</v>
      </c>
      <c r="P575" s="50"/>
    </row>
    <row r="576" spans="1:16" s="52" customFormat="1" ht="18.75" customHeight="1" x14ac:dyDescent="0.2">
      <c r="A576" s="7" t="str">
        <f>IF('Příloha č. 1. '!A576=0,"",'Příloha č. 1. '!A576)</f>
        <v>Louny</v>
      </c>
      <c r="B576" s="7" t="str">
        <f>IF('Příloha č. 1. '!B576=0,"",'Příloha č. 1. '!B576)</f>
        <v>Dobroměřice</v>
      </c>
      <c r="C576" s="7" t="str">
        <f>'Příloha č. 1. '!C576</f>
        <v>Dobroměřice</v>
      </c>
      <c r="D576" s="45" t="str">
        <f>'Příloha č. 1. '!P576</f>
        <v>III A</v>
      </c>
      <c r="E576" s="46" t="str">
        <f t="shared" si="24"/>
        <v>15</v>
      </c>
      <c r="F576" s="68" t="s">
        <v>193</v>
      </c>
      <c r="G576" s="73" t="s">
        <v>1113</v>
      </c>
      <c r="H576" s="55" t="s">
        <v>13</v>
      </c>
      <c r="I576" s="50" t="str">
        <f t="shared" si="25"/>
        <v>15</v>
      </c>
      <c r="J576" s="47" t="s">
        <v>192</v>
      </c>
      <c r="K576" s="51" t="s">
        <v>1138</v>
      </c>
      <c r="L576" s="50" t="s">
        <v>233</v>
      </c>
      <c r="M576" s="50" t="str">
        <f t="shared" si="26"/>
        <v>20</v>
      </c>
      <c r="N576" s="68"/>
      <c r="O576" s="70" t="s">
        <v>1353</v>
      </c>
      <c r="P576" s="50" t="s">
        <v>14</v>
      </c>
    </row>
    <row r="577" spans="1:16" s="52" customFormat="1" ht="18.75" customHeight="1" x14ac:dyDescent="0.2">
      <c r="A577" s="7" t="str">
        <f>IF('Příloha č. 1. '!A577=0,"",'Příloha č. 1. '!A577)</f>
        <v>Louny</v>
      </c>
      <c r="B577" s="7" t="str">
        <f>IF('Příloha č. 1. '!B577=0,"",'Příloha č. 1. '!B577)</f>
        <v>Domoušice</v>
      </c>
      <c r="C577" s="7" t="str">
        <f>'Příloha č. 1. '!C577</f>
        <v>Domoušice</v>
      </c>
      <c r="D577" s="45" t="str">
        <f>'Příloha č. 1. '!P577</f>
        <v>III B</v>
      </c>
      <c r="E577" s="46" t="str">
        <f t="shared" si="24"/>
        <v>15</v>
      </c>
      <c r="F577" s="68" t="s">
        <v>193</v>
      </c>
      <c r="G577" s="73" t="s">
        <v>1113</v>
      </c>
      <c r="H577" s="55" t="s">
        <v>13</v>
      </c>
      <c r="I577" s="50" t="str">
        <f t="shared" si="25"/>
        <v>20</v>
      </c>
      <c r="J577" s="47" t="s">
        <v>192</v>
      </c>
      <c r="K577" s="51" t="s">
        <v>1139</v>
      </c>
      <c r="L577" s="50" t="s">
        <v>14</v>
      </c>
      <c r="M577" s="50" t="str">
        <f t="shared" si="26"/>
        <v>20</v>
      </c>
      <c r="N577" s="68" t="s">
        <v>192</v>
      </c>
      <c r="O577" s="70" t="s">
        <v>1285</v>
      </c>
      <c r="P577" s="50" t="s">
        <v>14</v>
      </c>
    </row>
    <row r="578" spans="1:16" s="52" customFormat="1" ht="18.75" customHeight="1" x14ac:dyDescent="0.2">
      <c r="A578" s="7" t="str">
        <f>IF('Příloha č. 1. '!A578=0,"",'Příloha č. 1. '!A578)</f>
        <v>Louny</v>
      </c>
      <c r="B578" s="7" t="str">
        <f>IF('Příloha č. 1. '!B578=0,"",'Příloha č. 1. '!B578)</f>
        <v>Domoušice</v>
      </c>
      <c r="C578" s="7" t="str">
        <f>'Příloha č. 1. '!C578</f>
        <v>Solopysky u Loun</v>
      </c>
      <c r="D578" s="45" t="str">
        <f>'Příloha č. 1. '!P578</f>
        <v>IV</v>
      </c>
      <c r="E578" s="46" t="str">
        <f t="shared" si="24"/>
        <v>20</v>
      </c>
      <c r="F578" s="68" t="s">
        <v>193</v>
      </c>
      <c r="G578" s="73" t="s">
        <v>1113</v>
      </c>
      <c r="H578" s="55" t="s">
        <v>13</v>
      </c>
      <c r="I578" s="50" t="str">
        <f t="shared" si="25"/>
        <v>25</v>
      </c>
      <c r="J578" s="47" t="s">
        <v>192</v>
      </c>
      <c r="K578" s="51" t="s">
        <v>1139</v>
      </c>
      <c r="L578" s="50" t="s">
        <v>14</v>
      </c>
      <c r="M578" s="50" t="str">
        <f t="shared" si="26"/>
        <v/>
      </c>
      <c r="N578" s="68"/>
      <c r="O578" s="70" t="s">
        <v>1353</v>
      </c>
      <c r="P578" s="50"/>
    </row>
    <row r="579" spans="1:16" s="52" customFormat="1" ht="18.75" customHeight="1" x14ac:dyDescent="0.2">
      <c r="A579" s="7" t="str">
        <f>IF('Příloha č. 1. '!A579=0,"",'Příloha č. 1. '!A579)</f>
        <v>Louny</v>
      </c>
      <c r="B579" s="7" t="str">
        <f>IF('Příloha č. 1. '!B579=0,"",'Příloha č. 1. '!B579)</f>
        <v>Holedeč</v>
      </c>
      <c r="C579" s="7" t="str">
        <f>'Příloha č. 1. '!C579</f>
        <v>Holedeč</v>
      </c>
      <c r="D579" s="45" t="str">
        <f>'Příloha č. 1. '!P579</f>
        <v>III B</v>
      </c>
      <c r="E579" s="46" t="str">
        <f t="shared" si="24"/>
        <v>15</v>
      </c>
      <c r="F579" s="68" t="s">
        <v>830</v>
      </c>
      <c r="G579" s="69" t="s">
        <v>254</v>
      </c>
      <c r="H579" s="55" t="s">
        <v>13</v>
      </c>
      <c r="I579" s="50" t="str">
        <f t="shared" si="25"/>
        <v>20</v>
      </c>
      <c r="J579" s="47" t="s">
        <v>193</v>
      </c>
      <c r="K579" s="51" t="s">
        <v>255</v>
      </c>
      <c r="L579" s="50" t="s">
        <v>13</v>
      </c>
      <c r="M579" s="50" t="str">
        <f t="shared" si="26"/>
        <v>20</v>
      </c>
      <c r="N579" s="68" t="s">
        <v>192</v>
      </c>
      <c r="O579" s="70" t="s">
        <v>254</v>
      </c>
      <c r="P579" s="50" t="s">
        <v>14</v>
      </c>
    </row>
    <row r="580" spans="1:16" s="52" customFormat="1" ht="18.75" customHeight="1" x14ac:dyDescent="0.2">
      <c r="A580" s="7" t="str">
        <f>IF('Příloha č. 1. '!A580=0,"",'Příloha č. 1. '!A580)</f>
        <v>Louny</v>
      </c>
      <c r="B580" s="7" t="str">
        <f>IF('Příloha č. 1. '!B580=0,"",'Příloha č. 1. '!B580)</f>
        <v>Holedeč</v>
      </c>
      <c r="C580" s="7" t="str">
        <f>'Příloha č. 1. '!C580</f>
        <v>Stránky</v>
      </c>
      <c r="D580" s="45" t="str">
        <f>'Příloha č. 1. '!P580</f>
        <v>IV</v>
      </c>
      <c r="E580" s="46" t="str">
        <f t="shared" si="24"/>
        <v>20</v>
      </c>
      <c r="F580" s="68" t="s">
        <v>830</v>
      </c>
      <c r="G580" s="69" t="s">
        <v>254</v>
      </c>
      <c r="H580" s="55" t="s">
        <v>13</v>
      </c>
      <c r="I580" s="50" t="str">
        <f t="shared" si="25"/>
        <v>25</v>
      </c>
      <c r="J580" s="47" t="s">
        <v>192</v>
      </c>
      <c r="K580" s="51" t="s">
        <v>1301</v>
      </c>
      <c r="L580" s="50" t="s">
        <v>24</v>
      </c>
      <c r="M580" s="50" t="str">
        <f t="shared" si="26"/>
        <v/>
      </c>
      <c r="N580" s="68"/>
      <c r="O580" s="70" t="s">
        <v>1353</v>
      </c>
      <c r="P580" s="50"/>
    </row>
    <row r="581" spans="1:16" s="52" customFormat="1" ht="18.75" customHeight="1" x14ac:dyDescent="0.2">
      <c r="A581" s="7" t="str">
        <f>IF('Příloha č. 1. '!A581=0,"",'Příloha č. 1. '!A581)</f>
        <v>Louny</v>
      </c>
      <c r="B581" s="7" t="str">
        <f>IF('Příloha č. 1. '!B581=0,"",'Příloha č. 1. '!B581)</f>
        <v>Holedeč</v>
      </c>
      <c r="C581" s="7" t="str">
        <f>'Příloha č. 1. '!C581</f>
        <v>Veletice</v>
      </c>
      <c r="D581" s="45" t="str">
        <f>'Příloha č. 1. '!P581</f>
        <v>IV</v>
      </c>
      <c r="E581" s="46" t="str">
        <f t="shared" si="24"/>
        <v>20</v>
      </c>
      <c r="F581" s="68" t="s">
        <v>830</v>
      </c>
      <c r="G581" s="69" t="s">
        <v>254</v>
      </c>
      <c r="H581" s="55" t="s">
        <v>13</v>
      </c>
      <c r="I581" s="50" t="str">
        <f t="shared" si="25"/>
        <v>25</v>
      </c>
      <c r="J581" s="47" t="s">
        <v>192</v>
      </c>
      <c r="K581" s="51" t="s">
        <v>258</v>
      </c>
      <c r="L581" s="50" t="s">
        <v>14</v>
      </c>
      <c r="M581" s="50" t="str">
        <f t="shared" si="26"/>
        <v/>
      </c>
      <c r="N581" s="68"/>
      <c r="O581" s="70" t="s">
        <v>1353</v>
      </c>
      <c r="P581" s="50"/>
    </row>
    <row r="582" spans="1:16" s="52" customFormat="1" ht="18.75" customHeight="1" x14ac:dyDescent="0.2">
      <c r="A582" s="7" t="str">
        <f>IF('Příloha č. 1. '!A582=0,"",'Příloha č. 1. '!A582)</f>
        <v>Louny</v>
      </c>
      <c r="B582" s="7" t="str">
        <f>IF('Příloha č. 1. '!B582=0,"",'Příloha č. 1. '!B582)</f>
        <v>Hříškov</v>
      </c>
      <c r="C582" s="7" t="str">
        <f>'Příloha č. 1. '!C582</f>
        <v>Bedřichovice u Hříškova</v>
      </c>
      <c r="D582" s="45" t="str">
        <f>'Příloha č. 1. '!P582</f>
        <v>IV</v>
      </c>
      <c r="E582" s="46" t="str">
        <f t="shared" ref="E582:E645" si="27">IF(D582="I A","7",IF(D582="I B","7",IF(D582="II A","10",IF(D582="II B","10",IF(D582="III A","15",IF(D582="III B","15",IF(D582="IV","20")))))))</f>
        <v>20</v>
      </c>
      <c r="F582" s="68" t="s">
        <v>193</v>
      </c>
      <c r="G582" s="73" t="s">
        <v>1113</v>
      </c>
      <c r="H582" s="55" t="s">
        <v>13</v>
      </c>
      <c r="I582" s="50" t="str">
        <f t="shared" ref="I582:I645" si="28">IF(D582="I A","7",IF(D582="I B","10",IF(D582="II A","10",IF(D582="II B","15",IF(D582="III A","15",IF(D582="III B","20",IF(D582="IV","25")))))))</f>
        <v>25</v>
      </c>
      <c r="J582" s="47" t="s">
        <v>192</v>
      </c>
      <c r="K582" s="51" t="s">
        <v>1240</v>
      </c>
      <c r="L582" s="50" t="s">
        <v>14</v>
      </c>
      <c r="M582" s="50" t="str">
        <f t="shared" ref="M582:M645" si="29">IF(D582="I A","10",IF(D582="I B","10",IF(D582="II A","15",IF(D582="II B","15",IF(D582="III A","20",IF(D582="III B","20",IF(D582="IV","")))))))</f>
        <v/>
      </c>
      <c r="N582" s="68"/>
      <c r="O582" s="70" t="s">
        <v>1353</v>
      </c>
      <c r="P582" s="50"/>
    </row>
    <row r="583" spans="1:16" s="52" customFormat="1" ht="18.75" customHeight="1" x14ac:dyDescent="0.2">
      <c r="A583" s="7" t="str">
        <f>IF('Příloha č. 1. '!A583=0,"",'Příloha č. 1. '!A583)</f>
        <v>Louny</v>
      </c>
      <c r="B583" s="7" t="str">
        <f>IF('Příloha č. 1. '!B583=0,"",'Příloha č. 1. '!B583)</f>
        <v>Hříškov</v>
      </c>
      <c r="C583" s="7" t="str">
        <f>'Příloha č. 1. '!C583</f>
        <v>Hříškov</v>
      </c>
      <c r="D583" s="45" t="str">
        <f>'Příloha č. 1. '!P583</f>
        <v>III B</v>
      </c>
      <c r="E583" s="46" t="str">
        <f t="shared" si="27"/>
        <v>15</v>
      </c>
      <c r="F583" s="68" t="s">
        <v>193</v>
      </c>
      <c r="G583" s="73" t="s">
        <v>1113</v>
      </c>
      <c r="H583" s="55" t="s">
        <v>13</v>
      </c>
      <c r="I583" s="50" t="str">
        <f t="shared" si="28"/>
        <v>20</v>
      </c>
      <c r="J583" s="47" t="s">
        <v>192</v>
      </c>
      <c r="K583" s="51" t="s">
        <v>1293</v>
      </c>
      <c r="L583" s="50" t="s">
        <v>14</v>
      </c>
      <c r="M583" s="50" t="str">
        <f t="shared" si="29"/>
        <v>20</v>
      </c>
      <c r="N583" s="68" t="s">
        <v>192</v>
      </c>
      <c r="O583" s="70" t="s">
        <v>1240</v>
      </c>
      <c r="P583" s="50" t="s">
        <v>14</v>
      </c>
    </row>
    <row r="584" spans="1:16" s="52" customFormat="1" ht="18.75" customHeight="1" x14ac:dyDescent="0.2">
      <c r="A584" s="7" t="str">
        <f>IF('Příloha č. 1. '!A584=0,"",'Příloha č. 1. '!A584)</f>
        <v>Louny</v>
      </c>
      <c r="B584" s="7" t="str">
        <f>IF('Příloha č. 1. '!B584=0,"",'Příloha č. 1. '!B584)</f>
        <v>Hříškov</v>
      </c>
      <c r="C584" s="7" t="str">
        <f>'Příloha č. 1. '!C584</f>
        <v>Hvížďalka</v>
      </c>
      <c r="D584" s="45" t="str">
        <f>'Příloha č. 1. '!P584</f>
        <v>IV</v>
      </c>
      <c r="E584" s="46" t="str">
        <f t="shared" si="27"/>
        <v>20</v>
      </c>
      <c r="F584" s="68" t="s">
        <v>193</v>
      </c>
      <c r="G584" s="73" t="s">
        <v>1113</v>
      </c>
      <c r="H584" s="55" t="s">
        <v>13</v>
      </c>
      <c r="I584" s="50" t="str">
        <f t="shared" si="28"/>
        <v>25</v>
      </c>
      <c r="J584" s="47" t="s">
        <v>192</v>
      </c>
      <c r="K584" s="51" t="s">
        <v>1293</v>
      </c>
      <c r="L584" s="57" t="s">
        <v>14</v>
      </c>
      <c r="M584" s="50" t="str">
        <f t="shared" si="29"/>
        <v/>
      </c>
      <c r="N584" s="68"/>
      <c r="O584" s="70" t="s">
        <v>1353</v>
      </c>
      <c r="P584" s="50"/>
    </row>
    <row r="585" spans="1:16" s="52" customFormat="1" ht="18.75" customHeight="1" x14ac:dyDescent="0.2">
      <c r="A585" s="7" t="str">
        <f>IF('Příloha č. 1. '!A585=0,"",'Příloha č. 1. '!A585)</f>
        <v>Louny</v>
      </c>
      <c r="B585" s="7" t="str">
        <f>IF('Příloha č. 1. '!B585=0,"",'Příloha č. 1. '!B585)</f>
        <v>Hřivice</v>
      </c>
      <c r="C585" s="7" t="str">
        <f>'Příloha č. 1. '!C585</f>
        <v>Hřivice</v>
      </c>
      <c r="D585" s="45" t="str">
        <f>'Příloha č. 1. '!P585</f>
        <v>III B</v>
      </c>
      <c r="E585" s="46" t="str">
        <f t="shared" si="27"/>
        <v>15</v>
      </c>
      <c r="F585" s="68" t="s">
        <v>193</v>
      </c>
      <c r="G585" s="73" t="s">
        <v>1113</v>
      </c>
      <c r="H585" s="49" t="s">
        <v>13</v>
      </c>
      <c r="I585" s="50" t="str">
        <f t="shared" si="28"/>
        <v>20</v>
      </c>
      <c r="J585" s="47" t="s">
        <v>192</v>
      </c>
      <c r="K585" s="51" t="s">
        <v>1147</v>
      </c>
      <c r="L585" s="50" t="s">
        <v>14</v>
      </c>
      <c r="M585" s="50" t="str">
        <f t="shared" si="29"/>
        <v>20</v>
      </c>
      <c r="N585" s="68" t="s">
        <v>192</v>
      </c>
      <c r="O585" s="70" t="s">
        <v>1301</v>
      </c>
      <c r="P585" s="50" t="s">
        <v>24</v>
      </c>
    </row>
    <row r="586" spans="1:16" s="52" customFormat="1" ht="18.75" customHeight="1" x14ac:dyDescent="0.2">
      <c r="A586" s="7" t="str">
        <f>IF('Příloha č. 1. '!A586=0,"",'Příloha č. 1. '!A586)</f>
        <v>Louny</v>
      </c>
      <c r="B586" s="7" t="str">
        <f>IF('Příloha č. 1. '!B586=0,"",'Příloha č. 1. '!B586)</f>
        <v>Hřivice</v>
      </c>
      <c r="C586" s="7" t="str">
        <f>'Příloha č. 1. '!C586</f>
        <v>Markvarec u Hřivic</v>
      </c>
      <c r="D586" s="45" t="str">
        <f>'Příloha č. 1. '!P586</f>
        <v>IV</v>
      </c>
      <c r="E586" s="46" t="str">
        <f t="shared" si="27"/>
        <v>20</v>
      </c>
      <c r="F586" s="68" t="s">
        <v>193</v>
      </c>
      <c r="G586" s="73" t="s">
        <v>1113</v>
      </c>
      <c r="H586" s="55" t="s">
        <v>13</v>
      </c>
      <c r="I586" s="50" t="str">
        <f t="shared" si="28"/>
        <v>25</v>
      </c>
      <c r="J586" s="47" t="s">
        <v>192</v>
      </c>
      <c r="K586" s="51" t="s">
        <v>1301</v>
      </c>
      <c r="L586" s="57" t="s">
        <v>24</v>
      </c>
      <c r="M586" s="50" t="str">
        <f t="shared" si="29"/>
        <v/>
      </c>
      <c r="N586" s="74"/>
      <c r="O586" s="75" t="s">
        <v>1353</v>
      </c>
      <c r="P586" s="65"/>
    </row>
    <row r="587" spans="1:16" s="52" customFormat="1" ht="18.75" customHeight="1" x14ac:dyDescent="0.2">
      <c r="A587" s="7" t="str">
        <f>IF('Příloha č. 1. '!A587=0,"",'Příloha č. 1. '!A587)</f>
        <v>Louny</v>
      </c>
      <c r="B587" s="7" t="str">
        <f>IF('Příloha č. 1. '!B587=0,"",'Příloha č. 1. '!B587)</f>
        <v>Hřivice</v>
      </c>
      <c r="C587" s="7" t="str">
        <f>'Příloha č. 1. '!C587</f>
        <v>Touchovice</v>
      </c>
      <c r="D587" s="45" t="str">
        <f>'Příloha č. 1. '!P587</f>
        <v>IV</v>
      </c>
      <c r="E587" s="46" t="str">
        <f t="shared" si="27"/>
        <v>20</v>
      </c>
      <c r="F587" s="68" t="s">
        <v>193</v>
      </c>
      <c r="G587" s="73" t="s">
        <v>1113</v>
      </c>
      <c r="H587" s="55" t="s">
        <v>13</v>
      </c>
      <c r="I587" s="50" t="str">
        <f t="shared" si="28"/>
        <v>25</v>
      </c>
      <c r="J587" s="47" t="s">
        <v>192</v>
      </c>
      <c r="K587" s="51" t="s">
        <v>1149</v>
      </c>
      <c r="L587" s="50" t="s">
        <v>233</v>
      </c>
      <c r="M587" s="50" t="str">
        <f t="shared" si="29"/>
        <v/>
      </c>
      <c r="N587" s="68"/>
      <c r="O587" s="70" t="s">
        <v>1353</v>
      </c>
      <c r="P587" s="50"/>
    </row>
    <row r="588" spans="1:16" s="52" customFormat="1" ht="18.75" customHeight="1" x14ac:dyDescent="0.2">
      <c r="A588" s="7" t="str">
        <f>IF('Příloha č. 1. '!A588=0,"",'Příloha č. 1. '!A588)</f>
        <v>Louny</v>
      </c>
      <c r="B588" s="7" t="str">
        <f>IF('Příloha č. 1. '!B588=0,"",'Příloha č. 1. '!B588)</f>
        <v>Chlumčany</v>
      </c>
      <c r="C588" s="7" t="str">
        <f>'Příloha č. 1. '!C588</f>
        <v>Chlumčany u Loun</v>
      </c>
      <c r="D588" s="45" t="str">
        <f>'Příloha č. 1. '!P588</f>
        <v>III B</v>
      </c>
      <c r="E588" s="46" t="str">
        <f t="shared" si="27"/>
        <v>15</v>
      </c>
      <c r="F588" s="68" t="s">
        <v>193</v>
      </c>
      <c r="G588" s="73" t="s">
        <v>1113</v>
      </c>
      <c r="H588" s="55" t="s">
        <v>13</v>
      </c>
      <c r="I588" s="50" t="str">
        <f t="shared" si="28"/>
        <v>20</v>
      </c>
      <c r="J588" s="47" t="s">
        <v>192</v>
      </c>
      <c r="K588" s="51" t="s">
        <v>1129</v>
      </c>
      <c r="L588" s="50" t="s">
        <v>24</v>
      </c>
      <c r="M588" s="50" t="str">
        <f t="shared" si="29"/>
        <v>20</v>
      </c>
      <c r="N588" s="68" t="s">
        <v>192</v>
      </c>
      <c r="O588" s="70" t="s">
        <v>1134</v>
      </c>
      <c r="P588" s="50" t="s">
        <v>14</v>
      </c>
    </row>
    <row r="589" spans="1:16" s="52" customFormat="1" ht="18.75" customHeight="1" x14ac:dyDescent="0.2">
      <c r="A589" s="7" t="str">
        <f>IF('Příloha č. 1. '!A589=0,"",'Příloha č. 1. '!A589)</f>
        <v>Louny</v>
      </c>
      <c r="B589" s="7" t="str">
        <f>IF('Příloha č. 1. '!B589=0,"",'Příloha č. 1. '!B589)</f>
        <v>Chlumčany</v>
      </c>
      <c r="C589" s="7" t="str">
        <f>'Příloha č. 1. '!C589</f>
        <v>Vlčí u Chlumčan</v>
      </c>
      <c r="D589" s="45" t="str">
        <f>'Příloha č. 1. '!P589</f>
        <v>IV</v>
      </c>
      <c r="E589" s="46" t="str">
        <f t="shared" si="27"/>
        <v>20</v>
      </c>
      <c r="F589" s="68" t="s">
        <v>193</v>
      </c>
      <c r="G589" s="73" t="s">
        <v>1113</v>
      </c>
      <c r="H589" s="55" t="s">
        <v>13</v>
      </c>
      <c r="I589" s="50" t="str">
        <f t="shared" si="28"/>
        <v>25</v>
      </c>
      <c r="J589" s="47" t="s">
        <v>192</v>
      </c>
      <c r="K589" s="51" t="s">
        <v>1129</v>
      </c>
      <c r="L589" s="50" t="s">
        <v>24</v>
      </c>
      <c r="M589" s="50" t="str">
        <f t="shared" si="29"/>
        <v/>
      </c>
      <c r="N589" s="68"/>
      <c r="O589" s="70" t="s">
        <v>1353</v>
      </c>
      <c r="P589" s="50"/>
    </row>
    <row r="590" spans="1:16" s="52" customFormat="1" ht="18.75" customHeight="1" x14ac:dyDescent="0.2">
      <c r="A590" s="7" t="str">
        <f>IF('Příloha č. 1. '!A590=0,"",'Příloha č. 1. '!A590)</f>
        <v>Louny</v>
      </c>
      <c r="B590" s="7" t="str">
        <f>IF('Příloha č. 1. '!B590=0,"",'Příloha č. 1. '!B590)</f>
        <v>Chožov</v>
      </c>
      <c r="C590" s="7" t="str">
        <f>'Příloha č. 1. '!C590</f>
        <v>Chožov</v>
      </c>
      <c r="D590" s="45" t="str">
        <f>'Příloha č. 1. '!P590</f>
        <v>III B</v>
      </c>
      <c r="E590" s="46" t="str">
        <f t="shared" si="27"/>
        <v>15</v>
      </c>
      <c r="F590" s="68" t="s">
        <v>193</v>
      </c>
      <c r="G590" s="73" t="s">
        <v>1113</v>
      </c>
      <c r="H590" s="55" t="s">
        <v>13</v>
      </c>
      <c r="I590" s="50" t="str">
        <f t="shared" si="28"/>
        <v>20</v>
      </c>
      <c r="J590" s="47" t="s">
        <v>192</v>
      </c>
      <c r="K590" s="51" t="s">
        <v>1155</v>
      </c>
      <c r="L590" s="50" t="s">
        <v>233</v>
      </c>
      <c r="M590" s="50" t="str">
        <f t="shared" si="29"/>
        <v>20</v>
      </c>
      <c r="N590" s="68" t="s">
        <v>192</v>
      </c>
      <c r="O590" s="70" t="s">
        <v>1134</v>
      </c>
      <c r="P590" s="50" t="s">
        <v>14</v>
      </c>
    </row>
    <row r="591" spans="1:16" s="52" customFormat="1" ht="18.75" customHeight="1" x14ac:dyDescent="0.2">
      <c r="A591" s="7" t="str">
        <f>IF('Příloha č. 1. '!A591=0,"",'Příloha č. 1. '!A591)</f>
        <v>Louny</v>
      </c>
      <c r="B591" s="7" t="str">
        <f>IF('Příloha č. 1. '!B591=0,"",'Příloha č. 1. '!B591)</f>
        <v>Chožov</v>
      </c>
      <c r="C591" s="7" t="str">
        <f>'Příloha č. 1. '!C591</f>
        <v>Mnichovský Týnec</v>
      </c>
      <c r="D591" s="45" t="str">
        <f>'Příloha č. 1. '!P591</f>
        <v>IV</v>
      </c>
      <c r="E591" s="46" t="str">
        <f t="shared" si="27"/>
        <v>20</v>
      </c>
      <c r="F591" s="68" t="s">
        <v>193</v>
      </c>
      <c r="G591" s="73" t="s">
        <v>1113</v>
      </c>
      <c r="H591" s="55" t="s">
        <v>13</v>
      </c>
      <c r="I591" s="50" t="str">
        <f t="shared" si="28"/>
        <v>25</v>
      </c>
      <c r="J591" s="47" t="s">
        <v>192</v>
      </c>
      <c r="K591" s="51" t="s">
        <v>1155</v>
      </c>
      <c r="L591" s="50" t="s">
        <v>233</v>
      </c>
      <c r="M591" s="50" t="str">
        <f t="shared" si="29"/>
        <v/>
      </c>
      <c r="N591" s="68"/>
      <c r="O591" s="70" t="s">
        <v>1353</v>
      </c>
      <c r="P591" s="50"/>
    </row>
    <row r="592" spans="1:16" s="52" customFormat="1" ht="18.75" customHeight="1" x14ac:dyDescent="0.2">
      <c r="A592" s="7" t="str">
        <f>IF('Příloha č. 1. '!A592=0,"",'Příloha č. 1. '!A592)</f>
        <v>Louny</v>
      </c>
      <c r="B592" s="7" t="str">
        <f>IF('Příloha č. 1. '!B592=0,"",'Příloha č. 1. '!B592)</f>
        <v>Chožov</v>
      </c>
      <c r="C592" s="7" t="str">
        <f>'Příloha č. 1. '!C592</f>
        <v>Třtěno</v>
      </c>
      <c r="D592" s="45" t="str">
        <f>'Příloha č. 1. '!P592</f>
        <v>IV</v>
      </c>
      <c r="E592" s="46" t="str">
        <f t="shared" si="27"/>
        <v>20</v>
      </c>
      <c r="F592" s="68" t="s">
        <v>193</v>
      </c>
      <c r="G592" s="73" t="s">
        <v>1113</v>
      </c>
      <c r="H592" s="55" t="s">
        <v>13</v>
      </c>
      <c r="I592" s="50" t="str">
        <f t="shared" si="28"/>
        <v>25</v>
      </c>
      <c r="J592" s="47" t="s">
        <v>192</v>
      </c>
      <c r="K592" s="51" t="s">
        <v>1155</v>
      </c>
      <c r="L592" s="57" t="s">
        <v>233</v>
      </c>
      <c r="M592" s="50" t="str">
        <f t="shared" si="29"/>
        <v/>
      </c>
      <c r="N592" s="68"/>
      <c r="O592" s="70" t="s">
        <v>1353</v>
      </c>
      <c r="P592" s="50"/>
    </row>
    <row r="593" spans="1:16" s="52" customFormat="1" ht="18.75" customHeight="1" x14ac:dyDescent="0.2">
      <c r="A593" s="7" t="str">
        <f>IF('Příloha č. 1. '!A593=0,"",'Příloha č. 1. '!A593)</f>
        <v>Louny</v>
      </c>
      <c r="B593" s="7" t="str">
        <f>IF('Příloha č. 1. '!B593=0,"",'Příloha č. 1. '!B593)</f>
        <v>Chraberce</v>
      </c>
      <c r="C593" s="7" t="str">
        <f>'Příloha č. 1. '!C593</f>
        <v>Chraberce</v>
      </c>
      <c r="D593" s="45" t="str">
        <f>'Příloha č. 1. '!P593</f>
        <v>IV</v>
      </c>
      <c r="E593" s="46" t="str">
        <f t="shared" si="27"/>
        <v>20</v>
      </c>
      <c r="F593" s="68" t="s">
        <v>193</v>
      </c>
      <c r="G593" s="73" t="s">
        <v>1113</v>
      </c>
      <c r="H593" s="55" t="s">
        <v>13</v>
      </c>
      <c r="I593" s="50" t="str">
        <f t="shared" si="28"/>
        <v>25</v>
      </c>
      <c r="J593" s="47" t="s">
        <v>192</v>
      </c>
      <c r="K593" s="51" t="s">
        <v>1156</v>
      </c>
      <c r="L593" s="50" t="s">
        <v>233</v>
      </c>
      <c r="M593" s="50" t="str">
        <f t="shared" si="29"/>
        <v/>
      </c>
      <c r="N593" s="68"/>
      <c r="O593" s="70" t="s">
        <v>1353</v>
      </c>
      <c r="P593" s="50"/>
    </row>
    <row r="594" spans="1:16" s="52" customFormat="1" ht="18.75" customHeight="1" x14ac:dyDescent="0.2">
      <c r="A594" s="7" t="str">
        <f>IF('Příloha č. 1. '!A594=0,"",'Příloha č. 1. '!A594)</f>
        <v>Louny</v>
      </c>
      <c r="B594" s="7" t="str">
        <f>IF('Příloha č. 1. '!B594=0,"",'Příloha č. 1. '!B594)</f>
        <v>Jimlín</v>
      </c>
      <c r="C594" s="7" t="str">
        <f>'Příloha č. 1. '!C594</f>
        <v>Jimlín</v>
      </c>
      <c r="D594" s="45" t="str">
        <f>'Příloha č. 1. '!P594</f>
        <v>III B</v>
      </c>
      <c r="E594" s="46" t="str">
        <f t="shared" si="27"/>
        <v>15</v>
      </c>
      <c r="F594" s="68" t="s">
        <v>193</v>
      </c>
      <c r="G594" s="73" t="s">
        <v>1113</v>
      </c>
      <c r="H594" s="55" t="s">
        <v>13</v>
      </c>
      <c r="I594" s="50" t="str">
        <f t="shared" si="28"/>
        <v>20</v>
      </c>
      <c r="J594" s="47" t="s">
        <v>192</v>
      </c>
      <c r="K594" s="51" t="s">
        <v>1157</v>
      </c>
      <c r="L594" s="50" t="s">
        <v>233</v>
      </c>
      <c r="M594" s="50" t="str">
        <f t="shared" si="29"/>
        <v>20</v>
      </c>
      <c r="N594" s="68" t="s">
        <v>192</v>
      </c>
      <c r="O594" s="70" t="s">
        <v>1129</v>
      </c>
      <c r="P594" s="50" t="s">
        <v>24</v>
      </c>
    </row>
    <row r="595" spans="1:16" s="52" customFormat="1" ht="18.75" customHeight="1" x14ac:dyDescent="0.2">
      <c r="A595" s="7" t="str">
        <f>IF('Příloha č. 1. '!A595=0,"",'Příloha č. 1. '!A595)</f>
        <v>Louny</v>
      </c>
      <c r="B595" s="7" t="str">
        <f>IF('Příloha č. 1. '!B595=0,"",'Příloha č. 1. '!B595)</f>
        <v>Jimlín</v>
      </c>
      <c r="C595" s="7" t="str">
        <f>'Příloha č. 1. '!C595</f>
        <v>Zeměchy u Loun</v>
      </c>
      <c r="D595" s="45" t="str">
        <f>'Příloha č. 1. '!P595</f>
        <v>III B</v>
      </c>
      <c r="E595" s="46" t="str">
        <f t="shared" si="27"/>
        <v>15</v>
      </c>
      <c r="F595" s="68" t="s">
        <v>193</v>
      </c>
      <c r="G595" s="73" t="s">
        <v>1113</v>
      </c>
      <c r="H595" s="55" t="s">
        <v>13</v>
      </c>
      <c r="I595" s="50" t="str">
        <f t="shared" si="28"/>
        <v>20</v>
      </c>
      <c r="J595" s="47" t="s">
        <v>192</v>
      </c>
      <c r="K595" s="51" t="s">
        <v>1157</v>
      </c>
      <c r="L595" s="50" t="s">
        <v>233</v>
      </c>
      <c r="M595" s="50" t="str">
        <f t="shared" si="29"/>
        <v>20</v>
      </c>
      <c r="N595" s="68" t="s">
        <v>192</v>
      </c>
      <c r="O595" s="70" t="s">
        <v>1129</v>
      </c>
      <c r="P595" s="50" t="s">
        <v>24</v>
      </c>
    </row>
    <row r="596" spans="1:16" s="52" customFormat="1" ht="18.75" customHeight="1" x14ac:dyDescent="0.2">
      <c r="A596" s="7" t="str">
        <f>IF('Příloha č. 1. '!A596=0,"",'Příloha č. 1. '!A596)</f>
        <v>Louny</v>
      </c>
      <c r="B596" s="7" t="str">
        <f>IF('Příloha č. 1. '!B596=0,"",'Příloha č. 1. '!B596)</f>
        <v>Koštice</v>
      </c>
      <c r="C596" s="7" t="str">
        <f>'Příloha č. 1. '!C596</f>
        <v>Koštice</v>
      </c>
      <c r="D596" s="45" t="str">
        <f>'Příloha č. 1. '!P596</f>
        <v>III B</v>
      </c>
      <c r="E596" s="46" t="str">
        <f t="shared" si="27"/>
        <v>15</v>
      </c>
      <c r="F596" s="68" t="s">
        <v>193</v>
      </c>
      <c r="G596" s="73" t="s">
        <v>1113</v>
      </c>
      <c r="H596" s="55" t="s">
        <v>13</v>
      </c>
      <c r="I596" s="50" t="str">
        <f t="shared" si="28"/>
        <v>20</v>
      </c>
      <c r="J596" s="47" t="s">
        <v>192</v>
      </c>
      <c r="K596" s="51" t="s">
        <v>1159</v>
      </c>
      <c r="L596" s="50" t="s">
        <v>14</v>
      </c>
      <c r="M596" s="50" t="str">
        <f t="shared" si="29"/>
        <v>20</v>
      </c>
      <c r="N596" s="68" t="s">
        <v>192</v>
      </c>
      <c r="O596" s="70" t="s">
        <v>1049</v>
      </c>
      <c r="P596" s="50" t="s">
        <v>14</v>
      </c>
    </row>
    <row r="597" spans="1:16" s="52" customFormat="1" ht="18.75" customHeight="1" x14ac:dyDescent="0.2">
      <c r="A597" s="7" t="str">
        <f>IF('Příloha č. 1. '!A597=0,"",'Příloha č. 1. '!A597)</f>
        <v>Louny</v>
      </c>
      <c r="B597" s="7" t="str">
        <f>IF('Příloha č. 1. '!B597=0,"",'Příloha č. 1. '!B597)</f>
        <v>Koštice</v>
      </c>
      <c r="C597" s="7" t="str">
        <f>'Příloha č. 1. '!C597</f>
        <v>Vojnice u Koštic</v>
      </c>
      <c r="D597" s="45" t="str">
        <f>'Příloha č. 1. '!P597</f>
        <v>IV</v>
      </c>
      <c r="E597" s="46" t="str">
        <f t="shared" si="27"/>
        <v>20</v>
      </c>
      <c r="F597" s="68" t="s">
        <v>193</v>
      </c>
      <c r="G597" s="73" t="s">
        <v>1113</v>
      </c>
      <c r="H597" s="55" t="s">
        <v>13</v>
      </c>
      <c r="I597" s="50" t="str">
        <f t="shared" si="28"/>
        <v>25</v>
      </c>
      <c r="J597" s="47" t="s">
        <v>192</v>
      </c>
      <c r="K597" s="51" t="s">
        <v>1159</v>
      </c>
      <c r="L597" s="50" t="s">
        <v>14</v>
      </c>
      <c r="M597" s="50" t="str">
        <f t="shared" si="29"/>
        <v/>
      </c>
      <c r="N597" s="68"/>
      <c r="O597" s="70" t="s">
        <v>1353</v>
      </c>
      <c r="P597" s="50"/>
    </row>
    <row r="598" spans="1:16" s="52" customFormat="1" ht="18.75" customHeight="1" x14ac:dyDescent="0.2">
      <c r="A598" s="7" t="str">
        <f>IF('Příloha č. 1. '!A598=0,"",'Příloha č. 1. '!A598)</f>
        <v>Louny</v>
      </c>
      <c r="B598" s="7" t="str">
        <f>IF('Příloha č. 1. '!B598=0,"",'Příloha č. 1. '!B598)</f>
        <v>Koštice</v>
      </c>
      <c r="C598" s="7" t="str">
        <f>'Příloha č. 1. '!C598</f>
        <v>Vojničky</v>
      </c>
      <c r="D598" s="45" t="str">
        <f>'Příloha č. 1. '!P598</f>
        <v>IV</v>
      </c>
      <c r="E598" s="46" t="str">
        <f t="shared" si="27"/>
        <v>20</v>
      </c>
      <c r="F598" s="68" t="s">
        <v>193</v>
      </c>
      <c r="G598" s="73" t="s">
        <v>1113</v>
      </c>
      <c r="H598" s="55" t="s">
        <v>13</v>
      </c>
      <c r="I598" s="50" t="str">
        <f t="shared" si="28"/>
        <v>25</v>
      </c>
      <c r="J598" s="47" t="s">
        <v>192</v>
      </c>
      <c r="K598" s="51" t="s">
        <v>1159</v>
      </c>
      <c r="L598" s="50" t="s">
        <v>14</v>
      </c>
      <c r="M598" s="50" t="str">
        <f t="shared" si="29"/>
        <v/>
      </c>
      <c r="N598" s="68"/>
      <c r="O598" s="70" t="s">
        <v>1353</v>
      </c>
      <c r="P598" s="50"/>
    </row>
    <row r="599" spans="1:16" s="52" customFormat="1" ht="18.75" customHeight="1" x14ac:dyDescent="0.2">
      <c r="A599" s="7" t="str">
        <f>IF('Příloha č. 1. '!A599=0,"",'Příloha č. 1. '!A599)</f>
        <v>Louny</v>
      </c>
      <c r="B599" s="7" t="str">
        <f>IF('Příloha č. 1. '!B599=0,"",'Příloha č. 1. '!B599)</f>
        <v>Koštice</v>
      </c>
      <c r="C599" s="7" t="str">
        <f>'Příloha č. 1. '!C599</f>
        <v>Želevice</v>
      </c>
      <c r="D599" s="45" t="str">
        <f>'Příloha č. 1. '!P599</f>
        <v>IV</v>
      </c>
      <c r="E599" s="46" t="str">
        <f t="shared" si="27"/>
        <v>20</v>
      </c>
      <c r="F599" s="68" t="s">
        <v>193</v>
      </c>
      <c r="G599" s="73" t="s">
        <v>1113</v>
      </c>
      <c r="H599" s="55" t="s">
        <v>13</v>
      </c>
      <c r="I599" s="50" t="str">
        <f t="shared" si="28"/>
        <v>25</v>
      </c>
      <c r="J599" s="47" t="s">
        <v>192</v>
      </c>
      <c r="K599" s="51" t="s">
        <v>1159</v>
      </c>
      <c r="L599" s="50" t="s">
        <v>14</v>
      </c>
      <c r="M599" s="50" t="str">
        <f t="shared" si="29"/>
        <v/>
      </c>
      <c r="N599" s="68"/>
      <c r="O599" s="70" t="s">
        <v>1353</v>
      </c>
      <c r="P599" s="50"/>
    </row>
    <row r="600" spans="1:16" s="52" customFormat="1" ht="18.75" customHeight="1" x14ac:dyDescent="0.2">
      <c r="A600" s="7" t="str">
        <f>IF('Příloha č. 1. '!A600=0,"",'Příloha č. 1. '!A600)</f>
        <v>Louny</v>
      </c>
      <c r="B600" s="7" t="str">
        <f>IF('Příloha č. 1. '!B600=0,"",'Příloha č. 1. '!B600)</f>
        <v>Kozly</v>
      </c>
      <c r="C600" s="7" t="str">
        <f>'Příloha č. 1. '!C600</f>
        <v>Kozly u Loun</v>
      </c>
      <c r="D600" s="45" t="str">
        <f>'Příloha č. 1. '!P600</f>
        <v>IV</v>
      </c>
      <c r="E600" s="46" t="str">
        <f t="shared" si="27"/>
        <v>20</v>
      </c>
      <c r="F600" s="68" t="s">
        <v>193</v>
      </c>
      <c r="G600" s="73" t="s">
        <v>1113</v>
      </c>
      <c r="H600" s="55" t="s">
        <v>13</v>
      </c>
      <c r="I600" s="50" t="str">
        <f t="shared" si="28"/>
        <v>25</v>
      </c>
      <c r="J600" s="47" t="s">
        <v>192</v>
      </c>
      <c r="K600" s="51" t="s">
        <v>1159</v>
      </c>
      <c r="L600" s="50" t="s">
        <v>14</v>
      </c>
      <c r="M600" s="50" t="str">
        <f t="shared" si="29"/>
        <v/>
      </c>
      <c r="N600" s="68"/>
      <c r="O600" s="70" t="s">
        <v>1353</v>
      </c>
      <c r="P600" s="50"/>
    </row>
    <row r="601" spans="1:16" s="52" customFormat="1" ht="18.75" customHeight="1" x14ac:dyDescent="0.2">
      <c r="A601" s="7" t="str">
        <f>IF('Příloha č. 1. '!A601=0,"",'Příloha č. 1. '!A601)</f>
        <v>Louny</v>
      </c>
      <c r="B601" s="7" t="str">
        <f>IF('Příloha č. 1. '!B601=0,"",'Příloha č. 1. '!B601)</f>
        <v>Krásný Dvůr</v>
      </c>
      <c r="C601" s="7" t="str">
        <f>'Příloha č. 1. '!C601</f>
        <v>Brody</v>
      </c>
      <c r="D601" s="45" t="str">
        <f>'Příloha č. 1. '!P601</f>
        <v>IV</v>
      </c>
      <c r="E601" s="46" t="str">
        <f t="shared" si="27"/>
        <v>20</v>
      </c>
      <c r="F601" s="68" t="s">
        <v>193</v>
      </c>
      <c r="G601" s="69" t="s">
        <v>255</v>
      </c>
      <c r="H601" s="55" t="s">
        <v>13</v>
      </c>
      <c r="I601" s="50" t="str">
        <f t="shared" si="28"/>
        <v>25</v>
      </c>
      <c r="J601" s="47" t="s">
        <v>192</v>
      </c>
      <c r="K601" s="51" t="s">
        <v>1165</v>
      </c>
      <c r="L601" s="50" t="s">
        <v>14</v>
      </c>
      <c r="M601" s="50" t="str">
        <f t="shared" si="29"/>
        <v/>
      </c>
      <c r="N601" s="68"/>
      <c r="O601" s="70" t="s">
        <v>1353</v>
      </c>
      <c r="P601" s="50"/>
    </row>
    <row r="602" spans="1:16" s="52" customFormat="1" ht="18.75" customHeight="1" x14ac:dyDescent="0.2">
      <c r="A602" s="7" t="str">
        <f>IF('Příloha č. 1. '!A602=0,"",'Příloha č. 1. '!A602)</f>
        <v>Louny</v>
      </c>
      <c r="B602" s="7" t="str">
        <f>IF('Příloha č. 1. '!B602=0,"",'Příloha č. 1. '!B602)</f>
        <v>Krásný Dvůr</v>
      </c>
      <c r="C602" s="7" t="str">
        <f>'Příloha č. 1. '!C602</f>
        <v>Chotěbudice</v>
      </c>
      <c r="D602" s="45" t="str">
        <f>'Příloha č. 1. '!P602</f>
        <v>IV</v>
      </c>
      <c r="E602" s="46" t="str">
        <f t="shared" si="27"/>
        <v>20</v>
      </c>
      <c r="F602" s="68" t="s">
        <v>193</v>
      </c>
      <c r="G602" s="69" t="s">
        <v>255</v>
      </c>
      <c r="H602" s="55" t="s">
        <v>13</v>
      </c>
      <c r="I602" s="50" t="str">
        <f t="shared" si="28"/>
        <v>25</v>
      </c>
      <c r="J602" s="47" t="s">
        <v>192</v>
      </c>
      <c r="K602" s="51" t="s">
        <v>1165</v>
      </c>
      <c r="L602" s="50" t="s">
        <v>14</v>
      </c>
      <c r="M602" s="50" t="str">
        <f t="shared" si="29"/>
        <v/>
      </c>
      <c r="N602" s="68"/>
      <c r="O602" s="70" t="s">
        <v>1353</v>
      </c>
      <c r="P602" s="50"/>
    </row>
    <row r="603" spans="1:16" s="52" customFormat="1" ht="18.75" customHeight="1" x14ac:dyDescent="0.2">
      <c r="A603" s="7" t="str">
        <f>IF('Příloha č. 1. '!A603=0,"",'Příloha č. 1. '!A603)</f>
        <v>Louny</v>
      </c>
      <c r="B603" s="7" t="str">
        <f>IF('Příloha č. 1. '!B603=0,"",'Příloha č. 1. '!B603)</f>
        <v>Krásný Dvůr</v>
      </c>
      <c r="C603" s="7" t="str">
        <f>'Příloha č. 1. '!C603</f>
        <v>Chrašťany</v>
      </c>
      <c r="D603" s="45" t="str">
        <f>'Příloha č. 1. '!P603</f>
        <v>IV</v>
      </c>
      <c r="E603" s="46" t="str">
        <f t="shared" si="27"/>
        <v>20</v>
      </c>
      <c r="F603" s="68" t="s">
        <v>193</v>
      </c>
      <c r="G603" s="69" t="s">
        <v>255</v>
      </c>
      <c r="H603" s="55" t="s">
        <v>13</v>
      </c>
      <c r="I603" s="50" t="str">
        <f t="shared" si="28"/>
        <v>25</v>
      </c>
      <c r="J603" s="47" t="s">
        <v>192</v>
      </c>
      <c r="K603" s="51" t="s">
        <v>1165</v>
      </c>
      <c r="L603" s="50" t="s">
        <v>14</v>
      </c>
      <c r="M603" s="50" t="str">
        <f t="shared" si="29"/>
        <v/>
      </c>
      <c r="N603" s="68"/>
      <c r="O603" s="70" t="s">
        <v>1353</v>
      </c>
      <c r="P603" s="50"/>
    </row>
    <row r="604" spans="1:16" s="52" customFormat="1" ht="18.75" customHeight="1" x14ac:dyDescent="0.2">
      <c r="A604" s="7" t="str">
        <f>IF('Příloha č. 1. '!A604=0,"",'Příloha č. 1. '!A604)</f>
        <v>Louny</v>
      </c>
      <c r="B604" s="7" t="str">
        <f>IF('Příloha č. 1. '!B604=0,"",'Příloha č. 1. '!B604)</f>
        <v>Krásný Dvůr</v>
      </c>
      <c r="C604" s="7" t="str">
        <f>'Příloha č. 1. '!C604</f>
        <v>Krásný Dvůr</v>
      </c>
      <c r="D604" s="45" t="str">
        <f>'Příloha č. 1. '!P604</f>
        <v>III A</v>
      </c>
      <c r="E604" s="46" t="str">
        <f t="shared" si="27"/>
        <v>15</v>
      </c>
      <c r="F604" s="68" t="s">
        <v>193</v>
      </c>
      <c r="G604" s="69" t="s">
        <v>255</v>
      </c>
      <c r="H604" s="55" t="s">
        <v>13</v>
      </c>
      <c r="I604" s="50" t="str">
        <f t="shared" si="28"/>
        <v>15</v>
      </c>
      <c r="J604" s="47" t="s">
        <v>192</v>
      </c>
      <c r="K604" s="51" t="s">
        <v>1165</v>
      </c>
      <c r="L604" s="50" t="s">
        <v>14</v>
      </c>
      <c r="M604" s="50" t="str">
        <f t="shared" si="29"/>
        <v>20</v>
      </c>
      <c r="N604" s="68" t="s">
        <v>192</v>
      </c>
      <c r="O604" s="70" t="s">
        <v>155</v>
      </c>
      <c r="P604" s="50" t="s">
        <v>24</v>
      </c>
    </row>
    <row r="605" spans="1:16" s="52" customFormat="1" ht="18.75" customHeight="1" x14ac:dyDescent="0.2">
      <c r="A605" s="7" t="str">
        <f>IF('Příloha č. 1. '!A605=0,"",'Příloha č. 1. '!A605)</f>
        <v>Louny</v>
      </c>
      <c r="B605" s="7" t="str">
        <f>IF('Příloha č. 1. '!B605=0,"",'Příloha č. 1. '!B605)</f>
        <v>Krásný Dvůr</v>
      </c>
      <c r="C605" s="7" t="str">
        <f>'Příloha č. 1. '!C605</f>
        <v>Němčany</v>
      </c>
      <c r="D605" s="45" t="str">
        <f>'Příloha č. 1. '!P605</f>
        <v>IV</v>
      </c>
      <c r="E605" s="46" t="str">
        <f t="shared" si="27"/>
        <v>20</v>
      </c>
      <c r="F605" s="68" t="s">
        <v>193</v>
      </c>
      <c r="G605" s="69" t="s">
        <v>255</v>
      </c>
      <c r="H605" s="55" t="s">
        <v>13</v>
      </c>
      <c r="I605" s="50" t="str">
        <f t="shared" si="28"/>
        <v>25</v>
      </c>
      <c r="J605" s="47" t="s">
        <v>192</v>
      </c>
      <c r="K605" s="51" t="s">
        <v>1165</v>
      </c>
      <c r="L605" s="50" t="s">
        <v>14</v>
      </c>
      <c r="M605" s="50" t="str">
        <f t="shared" si="29"/>
        <v/>
      </c>
      <c r="N605" s="68"/>
      <c r="O605" s="70" t="s">
        <v>1353</v>
      </c>
      <c r="P605" s="50"/>
    </row>
    <row r="606" spans="1:16" s="52" customFormat="1" ht="18.75" customHeight="1" x14ac:dyDescent="0.2">
      <c r="A606" s="7" t="str">
        <f>IF('Příloha č. 1. '!A606=0,"",'Příloha č. 1. '!A606)</f>
        <v>Louny</v>
      </c>
      <c r="B606" s="7" t="str">
        <f>IF('Příloha č. 1. '!B606=0,"",'Příloha č. 1. '!B606)</f>
        <v>Krásný Dvůr</v>
      </c>
      <c r="C606" s="7" t="str">
        <f>'Příloha č. 1. '!C606</f>
        <v>Vysoké Třebušice</v>
      </c>
      <c r="D606" s="45" t="str">
        <f>'Příloha č. 1. '!P606</f>
        <v>IV</v>
      </c>
      <c r="E606" s="46" t="str">
        <f t="shared" si="27"/>
        <v>20</v>
      </c>
      <c r="F606" s="68" t="s">
        <v>193</v>
      </c>
      <c r="G606" s="69" t="s">
        <v>255</v>
      </c>
      <c r="H606" s="49" t="s">
        <v>13</v>
      </c>
      <c r="I606" s="50" t="str">
        <f t="shared" si="28"/>
        <v>25</v>
      </c>
      <c r="J606" s="47" t="s">
        <v>192</v>
      </c>
      <c r="K606" s="51" t="s">
        <v>1165</v>
      </c>
      <c r="L606" s="50" t="s">
        <v>14</v>
      </c>
      <c r="M606" s="50" t="str">
        <f t="shared" si="29"/>
        <v/>
      </c>
      <c r="N606" s="68"/>
      <c r="O606" s="70" t="s">
        <v>1353</v>
      </c>
      <c r="P606" s="50"/>
    </row>
    <row r="607" spans="1:16" s="52" customFormat="1" ht="18.75" customHeight="1" x14ac:dyDescent="0.2">
      <c r="A607" s="7" t="str">
        <f>IF('Příloha č. 1. '!A607=0,"",'Příloha č. 1. '!A607)</f>
        <v>Louny</v>
      </c>
      <c r="B607" s="7" t="str">
        <f>IF('Příloha č. 1. '!B607=0,"",'Příloha č. 1. '!B607)</f>
        <v>Krásný Dvůr</v>
      </c>
      <c r="C607" s="7" t="str">
        <f>'Příloha č. 1. '!C607</f>
        <v>Zlovědice</v>
      </c>
      <c r="D607" s="45" t="str">
        <f>'Příloha č. 1. '!P607</f>
        <v>IV</v>
      </c>
      <c r="E607" s="46" t="str">
        <f t="shared" si="27"/>
        <v>20</v>
      </c>
      <c r="F607" s="68" t="s">
        <v>193</v>
      </c>
      <c r="G607" s="69" t="s">
        <v>255</v>
      </c>
      <c r="H607" s="49" t="s">
        <v>13</v>
      </c>
      <c r="I607" s="50" t="str">
        <f t="shared" si="28"/>
        <v>25</v>
      </c>
      <c r="J607" s="47" t="s">
        <v>192</v>
      </c>
      <c r="K607" s="51" t="s">
        <v>1165</v>
      </c>
      <c r="L607" s="50" t="s">
        <v>14</v>
      </c>
      <c r="M607" s="50" t="str">
        <f t="shared" si="29"/>
        <v/>
      </c>
      <c r="N607" s="68"/>
      <c r="O607" s="70" t="s">
        <v>1353</v>
      </c>
      <c r="P607" s="50"/>
    </row>
    <row r="608" spans="1:16" s="52" customFormat="1" ht="18.75" customHeight="1" x14ac:dyDescent="0.2">
      <c r="A608" s="7" t="str">
        <f>IF('Příloha č. 1. '!A608=0,"",'Příloha č. 1. '!A608)</f>
        <v>Louny</v>
      </c>
      <c r="B608" s="7" t="str">
        <f>IF('Příloha č. 1. '!B608=0,"",'Příloha č. 1. '!B608)</f>
        <v>Kryry</v>
      </c>
      <c r="C608" s="7" t="str">
        <f>'Příloha č. 1. '!C608</f>
        <v>Běsno</v>
      </c>
      <c r="D608" s="45" t="str">
        <f>'Příloha č. 1. '!P608</f>
        <v>IV</v>
      </c>
      <c r="E608" s="46" t="str">
        <f t="shared" si="27"/>
        <v>20</v>
      </c>
      <c r="F608" s="68" t="s">
        <v>193</v>
      </c>
      <c r="G608" s="69" t="s">
        <v>255</v>
      </c>
      <c r="H608" s="49" t="s">
        <v>13</v>
      </c>
      <c r="I608" s="50" t="str">
        <f t="shared" si="28"/>
        <v>25</v>
      </c>
      <c r="J608" s="47" t="s">
        <v>192</v>
      </c>
      <c r="K608" s="51" t="s">
        <v>1656</v>
      </c>
      <c r="L608" s="50" t="s">
        <v>14</v>
      </c>
      <c r="M608" s="50" t="str">
        <f t="shared" si="29"/>
        <v/>
      </c>
      <c r="N608" s="68"/>
      <c r="O608" s="70" t="s">
        <v>1353</v>
      </c>
      <c r="P608" s="50"/>
    </row>
    <row r="609" spans="1:16" s="52" customFormat="1" ht="18.75" customHeight="1" x14ac:dyDescent="0.2">
      <c r="A609" s="7" t="str">
        <f>IF('Příloha č. 1. '!A609=0,"",'Příloha č. 1. '!A609)</f>
        <v>Louny</v>
      </c>
      <c r="B609" s="7" t="str">
        <f>IF('Příloha č. 1. '!B609=0,"",'Příloha č. 1. '!B609)</f>
        <v>Kryry</v>
      </c>
      <c r="C609" s="7" t="str">
        <f>'Příloha č. 1. '!C609</f>
        <v>Kryry</v>
      </c>
      <c r="D609" s="45" t="str">
        <f>'Příloha č. 1. '!P609</f>
        <v>III A</v>
      </c>
      <c r="E609" s="46" t="str">
        <f t="shared" si="27"/>
        <v>15</v>
      </c>
      <c r="F609" s="68" t="s">
        <v>193</v>
      </c>
      <c r="G609" s="69" t="s">
        <v>255</v>
      </c>
      <c r="H609" s="49" t="s">
        <v>13</v>
      </c>
      <c r="I609" s="50" t="str">
        <f t="shared" si="28"/>
        <v>15</v>
      </c>
      <c r="J609" s="47" t="s">
        <v>192</v>
      </c>
      <c r="K609" s="51" t="s">
        <v>1173</v>
      </c>
      <c r="L609" s="50" t="s">
        <v>14</v>
      </c>
      <c r="M609" s="50" t="str">
        <f t="shared" si="29"/>
        <v>20</v>
      </c>
      <c r="N609" s="68" t="s">
        <v>192</v>
      </c>
      <c r="O609" s="70" t="s">
        <v>1314</v>
      </c>
      <c r="P609" s="50" t="s">
        <v>14</v>
      </c>
    </row>
    <row r="610" spans="1:16" s="52" customFormat="1" ht="18.75" customHeight="1" x14ac:dyDescent="0.2">
      <c r="A610" s="7" t="str">
        <f>IF('Příloha č. 1. '!A610=0,"",'Příloha č. 1. '!A610)</f>
        <v>Louny</v>
      </c>
      <c r="B610" s="7" t="str">
        <f>IF('Příloha č. 1. '!B610=0,"",'Příloha č. 1. '!B610)</f>
        <v>Kryry</v>
      </c>
      <c r="C610" s="7" t="str">
        <f>'Příloha č. 1. '!C610</f>
        <v>Stebno u Petrohradu</v>
      </c>
      <c r="D610" s="45" t="str">
        <f>'Příloha č. 1. '!P610</f>
        <v>IV</v>
      </c>
      <c r="E610" s="46" t="str">
        <f t="shared" si="27"/>
        <v>20</v>
      </c>
      <c r="F610" s="68" t="s">
        <v>193</v>
      </c>
      <c r="G610" s="69" t="s">
        <v>255</v>
      </c>
      <c r="H610" s="49" t="s">
        <v>13</v>
      </c>
      <c r="I610" s="50" t="str">
        <f t="shared" si="28"/>
        <v>25</v>
      </c>
      <c r="J610" s="47" t="s">
        <v>192</v>
      </c>
      <c r="K610" s="51" t="s">
        <v>1173</v>
      </c>
      <c r="L610" s="50" t="s">
        <v>14</v>
      </c>
      <c r="M610" s="50" t="str">
        <f t="shared" si="29"/>
        <v/>
      </c>
      <c r="N610" s="68"/>
      <c r="O610" s="70" t="s">
        <v>1353</v>
      </c>
      <c r="P610" s="50"/>
    </row>
    <row r="611" spans="1:16" s="52" customFormat="1" ht="18.75" customHeight="1" x14ac:dyDescent="0.2">
      <c r="A611" s="7" t="str">
        <f>IF('Příloha č. 1. '!A611=0,"",'Příloha č. 1. '!A611)</f>
        <v>Louny</v>
      </c>
      <c r="B611" s="7" t="str">
        <f>IF('Příloha č. 1. '!B611=0,"",'Příloha č. 1. '!B611)</f>
        <v>Kryry</v>
      </c>
      <c r="C611" s="7" t="str">
        <f>'Příloha č. 1. '!C611</f>
        <v>Strojetice u Podbořan</v>
      </c>
      <c r="D611" s="45" t="str">
        <f>'Příloha č. 1. '!P611</f>
        <v>III B</v>
      </c>
      <c r="E611" s="46" t="str">
        <f t="shared" si="27"/>
        <v>15</v>
      </c>
      <c r="F611" s="68" t="s">
        <v>193</v>
      </c>
      <c r="G611" s="69" t="s">
        <v>255</v>
      </c>
      <c r="H611" s="49" t="s">
        <v>13</v>
      </c>
      <c r="I611" s="50" t="str">
        <f t="shared" si="28"/>
        <v>20</v>
      </c>
      <c r="J611" s="47" t="s">
        <v>192</v>
      </c>
      <c r="K611" s="51" t="s">
        <v>1656</v>
      </c>
      <c r="L611" s="50" t="s">
        <v>14</v>
      </c>
      <c r="M611" s="50" t="str">
        <f t="shared" si="29"/>
        <v>20</v>
      </c>
      <c r="N611" s="68" t="s">
        <v>192</v>
      </c>
      <c r="O611" s="51" t="s">
        <v>1173</v>
      </c>
      <c r="P611" s="50" t="s">
        <v>14</v>
      </c>
    </row>
    <row r="612" spans="1:16" s="52" customFormat="1" ht="18.75" customHeight="1" x14ac:dyDescent="0.2">
      <c r="A612" s="7" t="str">
        <f>IF('Příloha č. 1. '!A612=0,"",'Příloha č. 1. '!A612)</f>
        <v>Louny</v>
      </c>
      <c r="B612" s="7" t="str">
        <f>IF('Příloha č. 1. '!B612=0,"",'Příloha č. 1. '!B612)</f>
        <v>Lenešice</v>
      </c>
      <c r="C612" s="7" t="str">
        <f>'Příloha č. 1. '!C612</f>
        <v>Lenešice</v>
      </c>
      <c r="D612" s="45" t="str">
        <f>'Příloha č. 1. '!P612</f>
        <v>III A</v>
      </c>
      <c r="E612" s="46" t="str">
        <f t="shared" si="27"/>
        <v>15</v>
      </c>
      <c r="F612" s="68" t="s">
        <v>193</v>
      </c>
      <c r="G612" s="73" t="s">
        <v>1113</v>
      </c>
      <c r="H612" s="49" t="s">
        <v>13</v>
      </c>
      <c r="I612" s="50" t="str">
        <f t="shared" si="28"/>
        <v>15</v>
      </c>
      <c r="J612" s="47" t="s">
        <v>192</v>
      </c>
      <c r="K612" s="51" t="s">
        <v>1177</v>
      </c>
      <c r="L612" s="50" t="s">
        <v>14</v>
      </c>
      <c r="M612" s="50" t="str">
        <f t="shared" si="29"/>
        <v>20</v>
      </c>
      <c r="N612" s="68" t="s">
        <v>193</v>
      </c>
      <c r="O612" s="70" t="s">
        <v>252</v>
      </c>
      <c r="P612" s="50" t="s">
        <v>13</v>
      </c>
    </row>
    <row r="613" spans="1:16" s="52" customFormat="1" ht="18.75" customHeight="1" x14ac:dyDescent="0.2">
      <c r="A613" s="7" t="str">
        <f>IF('Příloha č. 1. '!A613=0,"",'Příloha č. 1. '!A613)</f>
        <v>Louny</v>
      </c>
      <c r="B613" s="7" t="str">
        <f>IF('Příloha č. 1. '!B613=0,"",'Příloha č. 1. '!B613)</f>
        <v>Libčeves</v>
      </c>
      <c r="C613" s="7" t="str">
        <f>'Příloha č. 1. '!C613</f>
        <v>Hnojnice</v>
      </c>
      <c r="D613" s="45" t="str">
        <f>'Příloha č. 1. '!P613</f>
        <v>IV</v>
      </c>
      <c r="E613" s="46" t="str">
        <f t="shared" si="27"/>
        <v>20</v>
      </c>
      <c r="F613" s="68" t="s">
        <v>193</v>
      </c>
      <c r="G613" s="73" t="s">
        <v>1113</v>
      </c>
      <c r="H613" s="49" t="s">
        <v>13</v>
      </c>
      <c r="I613" s="50" t="str">
        <f t="shared" si="28"/>
        <v>25</v>
      </c>
      <c r="J613" s="47" t="s">
        <v>192</v>
      </c>
      <c r="K613" s="51" t="s">
        <v>699</v>
      </c>
      <c r="L613" s="50" t="s">
        <v>14</v>
      </c>
      <c r="M613" s="50" t="str">
        <f t="shared" si="29"/>
        <v/>
      </c>
      <c r="N613" s="68"/>
      <c r="O613" s="70" t="s">
        <v>1353</v>
      </c>
      <c r="P613" s="50"/>
    </row>
    <row r="614" spans="1:16" s="52" customFormat="1" ht="18.75" customHeight="1" x14ac:dyDescent="0.2">
      <c r="A614" s="7" t="str">
        <f>IF('Příloha č. 1. '!A614=0,"",'Příloha č. 1. '!A614)</f>
        <v>Louny</v>
      </c>
      <c r="B614" s="7" t="str">
        <f>IF('Příloha č. 1. '!B614=0,"",'Příloha č. 1. '!B614)</f>
        <v>Libčeves</v>
      </c>
      <c r="C614" s="7" t="str">
        <f>'Příloha č. 1. '!C614</f>
        <v>Hořenec</v>
      </c>
      <c r="D614" s="45" t="str">
        <f>'Příloha č. 1. '!P614</f>
        <v>IV</v>
      </c>
      <c r="E614" s="46" t="str">
        <f t="shared" si="27"/>
        <v>20</v>
      </c>
      <c r="F614" s="68" t="s">
        <v>193</v>
      </c>
      <c r="G614" s="73" t="s">
        <v>1113</v>
      </c>
      <c r="H614" s="49" t="s">
        <v>13</v>
      </c>
      <c r="I614" s="50" t="str">
        <f t="shared" si="28"/>
        <v>25</v>
      </c>
      <c r="J614" s="47" t="s">
        <v>192</v>
      </c>
      <c r="K614" s="51" t="s">
        <v>699</v>
      </c>
      <c r="L614" s="50" t="s">
        <v>14</v>
      </c>
      <c r="M614" s="50" t="str">
        <f t="shared" si="29"/>
        <v/>
      </c>
      <c r="N614" s="68"/>
      <c r="O614" s="70" t="s">
        <v>1353</v>
      </c>
      <c r="P614" s="50"/>
    </row>
    <row r="615" spans="1:16" s="52" customFormat="1" ht="18.75" customHeight="1" x14ac:dyDescent="0.2">
      <c r="A615" s="7" t="str">
        <f>IF('Příloha č. 1. '!A615=0,"",'Příloha č. 1. '!A615)</f>
        <v>Louny</v>
      </c>
      <c r="B615" s="7" t="str">
        <f>IF('Příloha č. 1. '!B615=0,"",'Příloha č. 1. '!B615)</f>
        <v>Libčeves</v>
      </c>
      <c r="C615" s="7" t="str">
        <f>'Příloha č. 1. '!C615</f>
        <v>Charvatce u Loun</v>
      </c>
      <c r="D615" s="45" t="str">
        <f>'Příloha č. 1. '!P615</f>
        <v>IV</v>
      </c>
      <c r="E615" s="46" t="str">
        <f t="shared" si="27"/>
        <v>20</v>
      </c>
      <c r="F615" s="68" t="s">
        <v>193</v>
      </c>
      <c r="G615" s="73" t="s">
        <v>1113</v>
      </c>
      <c r="H615" s="49" t="s">
        <v>13</v>
      </c>
      <c r="I615" s="50" t="str">
        <f t="shared" si="28"/>
        <v>25</v>
      </c>
      <c r="J615" s="47" t="s">
        <v>192</v>
      </c>
      <c r="K615" s="51" t="s">
        <v>699</v>
      </c>
      <c r="L615" s="50" t="s">
        <v>14</v>
      </c>
      <c r="M615" s="50" t="str">
        <f t="shared" si="29"/>
        <v/>
      </c>
      <c r="N615" s="68"/>
      <c r="O615" s="70" t="s">
        <v>1353</v>
      </c>
      <c r="P615" s="50"/>
    </row>
    <row r="616" spans="1:16" s="52" customFormat="1" ht="18.75" customHeight="1" x14ac:dyDescent="0.2">
      <c r="A616" s="7" t="str">
        <f>IF('Příloha č. 1. '!A616=0,"",'Příloha č. 1. '!A616)</f>
        <v>Louny</v>
      </c>
      <c r="B616" s="7" t="str">
        <f>IF('Příloha č. 1. '!B616=0,"",'Příloha č. 1. '!B616)</f>
        <v>Libčeves</v>
      </c>
      <c r="C616" s="7" t="str">
        <f>'Příloha č. 1. '!C616</f>
        <v>Jablonec u Libčevsi</v>
      </c>
      <c r="D616" s="45" t="str">
        <f>'Příloha č. 1. '!P616</f>
        <v>IV</v>
      </c>
      <c r="E616" s="46" t="str">
        <f t="shared" si="27"/>
        <v>20</v>
      </c>
      <c r="F616" s="68" t="s">
        <v>193</v>
      </c>
      <c r="G616" s="73" t="s">
        <v>1113</v>
      </c>
      <c r="H616" s="49" t="s">
        <v>13</v>
      </c>
      <c r="I616" s="50" t="str">
        <f t="shared" si="28"/>
        <v>25</v>
      </c>
      <c r="J616" s="47" t="s">
        <v>192</v>
      </c>
      <c r="K616" s="51" t="s">
        <v>699</v>
      </c>
      <c r="L616" s="50" t="s">
        <v>14</v>
      </c>
      <c r="M616" s="50" t="str">
        <f t="shared" si="29"/>
        <v/>
      </c>
      <c r="N616" s="68"/>
      <c r="O616" s="70" t="s">
        <v>1353</v>
      </c>
      <c r="P616" s="50"/>
    </row>
    <row r="617" spans="1:16" s="52" customFormat="1" ht="18.75" customHeight="1" x14ac:dyDescent="0.2">
      <c r="A617" s="7" t="str">
        <f>IF('Příloha č. 1. '!A617=0,"",'Příloha č. 1. '!A617)</f>
        <v>Louny</v>
      </c>
      <c r="B617" s="7" t="str">
        <f>IF('Příloha č. 1. '!B617=0,"",'Příloha č. 1. '!B617)</f>
        <v>Libčeves</v>
      </c>
      <c r="C617" s="7" t="str">
        <f>'Příloha č. 1. '!C617</f>
        <v>Lahovice u Libčevsi</v>
      </c>
      <c r="D617" s="45" t="str">
        <f>'Příloha č. 1. '!P617</f>
        <v>IV</v>
      </c>
      <c r="E617" s="46" t="str">
        <f t="shared" si="27"/>
        <v>20</v>
      </c>
      <c r="F617" s="68" t="s">
        <v>193</v>
      </c>
      <c r="G617" s="73" t="s">
        <v>1113</v>
      </c>
      <c r="H617" s="49" t="s">
        <v>13</v>
      </c>
      <c r="I617" s="50" t="str">
        <f t="shared" si="28"/>
        <v>25</v>
      </c>
      <c r="J617" s="47" t="s">
        <v>192</v>
      </c>
      <c r="K617" s="51" t="s">
        <v>699</v>
      </c>
      <c r="L617" s="50" t="s">
        <v>14</v>
      </c>
      <c r="M617" s="50" t="str">
        <f t="shared" si="29"/>
        <v/>
      </c>
      <c r="N617" s="68"/>
      <c r="O617" s="70" t="s">
        <v>1353</v>
      </c>
      <c r="P617" s="50"/>
    </row>
    <row r="618" spans="1:16" s="52" customFormat="1" ht="18.75" customHeight="1" x14ac:dyDescent="0.2">
      <c r="A618" s="7" t="str">
        <f>IF('Příloha č. 1. '!A618=0,"",'Příloha č. 1. '!A618)</f>
        <v>Louny</v>
      </c>
      <c r="B618" s="7" t="str">
        <f>IF('Příloha č. 1. '!B618=0,"",'Příloha č. 1. '!B618)</f>
        <v>Libčeves</v>
      </c>
      <c r="C618" s="7" t="str">
        <f>'Příloha č. 1. '!C618</f>
        <v>Libčeves</v>
      </c>
      <c r="D618" s="45" t="str">
        <f>'Příloha č. 1. '!P618</f>
        <v>III B</v>
      </c>
      <c r="E618" s="46" t="str">
        <f t="shared" si="27"/>
        <v>15</v>
      </c>
      <c r="F618" s="68" t="s">
        <v>193</v>
      </c>
      <c r="G618" s="73" t="s">
        <v>1113</v>
      </c>
      <c r="H618" s="49" t="s">
        <v>13</v>
      </c>
      <c r="I618" s="50" t="str">
        <f t="shared" si="28"/>
        <v>20</v>
      </c>
      <c r="J618" s="47" t="s">
        <v>192</v>
      </c>
      <c r="K618" s="51" t="s">
        <v>699</v>
      </c>
      <c r="L618" s="50" t="s">
        <v>14</v>
      </c>
      <c r="M618" s="50" t="str">
        <f t="shared" si="29"/>
        <v>20</v>
      </c>
      <c r="N618" s="68" t="s">
        <v>192</v>
      </c>
      <c r="O618" s="70" t="s">
        <v>1049</v>
      </c>
      <c r="P618" s="50" t="s">
        <v>14</v>
      </c>
    </row>
    <row r="619" spans="1:16" s="52" customFormat="1" ht="18.75" customHeight="1" x14ac:dyDescent="0.2">
      <c r="A619" s="7" t="str">
        <f>IF('Příloha č. 1. '!A619=0,"",'Příloha č. 1. '!A619)</f>
        <v>Louny</v>
      </c>
      <c r="B619" s="7" t="str">
        <f>IF('Příloha č. 1. '!B619=0,"",'Příloha č. 1. '!B619)</f>
        <v>Libčeves</v>
      </c>
      <c r="C619" s="7" t="str">
        <f>'Příloha č. 1. '!C619</f>
        <v>Mnichov u Loun</v>
      </c>
      <c r="D619" s="45" t="str">
        <f>'Příloha č. 1. '!P619</f>
        <v>IV</v>
      </c>
      <c r="E619" s="46" t="str">
        <f t="shared" si="27"/>
        <v>20</v>
      </c>
      <c r="F619" s="68" t="s">
        <v>193</v>
      </c>
      <c r="G619" s="73" t="s">
        <v>1113</v>
      </c>
      <c r="H619" s="49" t="s">
        <v>13</v>
      </c>
      <c r="I619" s="50" t="str">
        <f t="shared" si="28"/>
        <v>25</v>
      </c>
      <c r="J619" s="47" t="s">
        <v>192</v>
      </c>
      <c r="K619" s="51" t="s">
        <v>699</v>
      </c>
      <c r="L619" s="50" t="s">
        <v>14</v>
      </c>
      <c r="M619" s="50" t="str">
        <f t="shared" si="29"/>
        <v/>
      </c>
      <c r="N619" s="68"/>
      <c r="O619" s="70" t="s">
        <v>1353</v>
      </c>
      <c r="P619" s="50"/>
    </row>
    <row r="620" spans="1:16" s="52" customFormat="1" ht="18.75" customHeight="1" x14ac:dyDescent="0.2">
      <c r="A620" s="7" t="str">
        <f>IF('Příloha č. 1. '!A620=0,"",'Příloha č. 1. '!A620)</f>
        <v>Louny</v>
      </c>
      <c r="B620" s="7" t="str">
        <f>IF('Příloha č. 1. '!B620=0,"",'Příloha č. 1. '!B620)</f>
        <v>Libčeves</v>
      </c>
      <c r="C620" s="7" t="str">
        <f>'Příloha č. 1. '!C620</f>
        <v>Řisuty u Libčevsi</v>
      </c>
      <c r="D620" s="45" t="str">
        <f>'Příloha č. 1. '!P620</f>
        <v>IV</v>
      </c>
      <c r="E620" s="46" t="str">
        <f t="shared" si="27"/>
        <v>20</v>
      </c>
      <c r="F620" s="68" t="s">
        <v>193</v>
      </c>
      <c r="G620" s="73" t="s">
        <v>1113</v>
      </c>
      <c r="H620" s="49" t="s">
        <v>13</v>
      </c>
      <c r="I620" s="50" t="str">
        <f t="shared" si="28"/>
        <v>25</v>
      </c>
      <c r="J620" s="47" t="s">
        <v>192</v>
      </c>
      <c r="K620" s="51" t="s">
        <v>699</v>
      </c>
      <c r="L620" s="50" t="s">
        <v>14</v>
      </c>
      <c r="M620" s="50" t="str">
        <f t="shared" si="29"/>
        <v/>
      </c>
      <c r="N620" s="68"/>
      <c r="O620" s="70" t="s">
        <v>1353</v>
      </c>
      <c r="P620" s="50"/>
    </row>
    <row r="621" spans="1:16" s="52" customFormat="1" ht="18.75" customHeight="1" x14ac:dyDescent="0.2">
      <c r="A621" s="7" t="str">
        <f>IF('Příloha č. 1. '!A621=0,"",'Příloha č. 1. '!A621)</f>
        <v>Louny</v>
      </c>
      <c r="B621" s="7" t="str">
        <f>IF('Příloha č. 1. '!B621=0,"",'Příloha č. 1. '!B621)</f>
        <v>Libčeves</v>
      </c>
      <c r="C621" s="7" t="str">
        <f>'Příloha č. 1. '!C621</f>
        <v>Sinutec</v>
      </c>
      <c r="D621" s="45" t="str">
        <f>'Příloha č. 1. '!P621</f>
        <v>IV</v>
      </c>
      <c r="E621" s="46" t="str">
        <f t="shared" si="27"/>
        <v>20</v>
      </c>
      <c r="F621" s="68" t="s">
        <v>193</v>
      </c>
      <c r="G621" s="73" t="s">
        <v>1113</v>
      </c>
      <c r="H621" s="49" t="s">
        <v>13</v>
      </c>
      <c r="I621" s="50" t="str">
        <f t="shared" si="28"/>
        <v>25</v>
      </c>
      <c r="J621" s="47" t="s">
        <v>192</v>
      </c>
      <c r="K621" s="51" t="s">
        <v>699</v>
      </c>
      <c r="L621" s="50" t="s">
        <v>14</v>
      </c>
      <c r="M621" s="50" t="str">
        <f t="shared" si="29"/>
        <v/>
      </c>
      <c r="N621" s="68"/>
      <c r="O621" s="70" t="s">
        <v>1353</v>
      </c>
      <c r="P621" s="50"/>
    </row>
    <row r="622" spans="1:16" s="52" customFormat="1" ht="18.75" customHeight="1" x14ac:dyDescent="0.2">
      <c r="A622" s="7" t="str">
        <f>IF('Příloha č. 1. '!A622=0,"",'Příloha č. 1. '!A622)</f>
        <v>Louny</v>
      </c>
      <c r="B622" s="7" t="str">
        <f>IF('Příloha č. 1. '!B622=0,"",'Příloha č. 1. '!B622)</f>
        <v>Libčeves</v>
      </c>
      <c r="C622" s="7" t="str">
        <f>'Příloha č. 1. '!C622</f>
        <v>Všechlapy u Libčevsi</v>
      </c>
      <c r="D622" s="45" t="str">
        <f>'Příloha č. 1. '!P622</f>
        <v>IV</v>
      </c>
      <c r="E622" s="46" t="str">
        <f t="shared" si="27"/>
        <v>20</v>
      </c>
      <c r="F622" s="68" t="s">
        <v>193</v>
      </c>
      <c r="G622" s="73" t="s">
        <v>1113</v>
      </c>
      <c r="H622" s="49" t="s">
        <v>13</v>
      </c>
      <c r="I622" s="50" t="str">
        <f t="shared" si="28"/>
        <v>25</v>
      </c>
      <c r="J622" s="47" t="s">
        <v>192</v>
      </c>
      <c r="K622" s="51" t="s">
        <v>699</v>
      </c>
      <c r="L622" s="50" t="s">
        <v>14</v>
      </c>
      <c r="M622" s="50" t="str">
        <f t="shared" si="29"/>
        <v/>
      </c>
      <c r="N622" s="68"/>
      <c r="O622" s="70" t="s">
        <v>1353</v>
      </c>
      <c r="P622" s="50"/>
    </row>
    <row r="623" spans="1:16" s="52" customFormat="1" ht="18.75" customHeight="1" x14ac:dyDescent="0.2">
      <c r="A623" s="7" t="str">
        <f>IF('Příloha č. 1. '!A623=0,"",'Příloha č. 1. '!A623)</f>
        <v>Louny</v>
      </c>
      <c r="B623" s="7" t="str">
        <f>IF('Příloha č. 1. '!B623=0,"",'Příloha č. 1. '!B623)</f>
        <v>Libčeves</v>
      </c>
      <c r="C623" s="7" t="str">
        <f>'Příloha č. 1. '!C623</f>
        <v>Židovice u Hnojnic</v>
      </c>
      <c r="D623" s="45" t="str">
        <f>'Příloha č. 1. '!P623</f>
        <v>IV</v>
      </c>
      <c r="E623" s="46" t="str">
        <f t="shared" si="27"/>
        <v>20</v>
      </c>
      <c r="F623" s="68" t="s">
        <v>193</v>
      </c>
      <c r="G623" s="73" t="s">
        <v>1113</v>
      </c>
      <c r="H623" s="49" t="s">
        <v>13</v>
      </c>
      <c r="I623" s="50" t="str">
        <f t="shared" si="28"/>
        <v>25</v>
      </c>
      <c r="J623" s="47" t="s">
        <v>192</v>
      </c>
      <c r="K623" s="51" t="s">
        <v>699</v>
      </c>
      <c r="L623" s="50" t="s">
        <v>14</v>
      </c>
      <c r="M623" s="50" t="str">
        <f t="shared" si="29"/>
        <v/>
      </c>
      <c r="N623" s="68"/>
      <c r="O623" s="70" t="s">
        <v>1353</v>
      </c>
      <c r="P623" s="50"/>
    </row>
    <row r="624" spans="1:16" s="52" customFormat="1" ht="18.75" customHeight="1" x14ac:dyDescent="0.2">
      <c r="A624" s="7" t="str">
        <f>IF('Příloha č. 1. '!A624=0,"",'Příloha č. 1. '!A624)</f>
        <v>Louny</v>
      </c>
      <c r="B624" s="7" t="str">
        <f>IF('Příloha č. 1. '!B624=0,"",'Příloha č. 1. '!B624)</f>
        <v>Liběšice</v>
      </c>
      <c r="C624" s="7" t="str">
        <f>'Příloha č. 1. '!C624</f>
        <v>Dobříčany</v>
      </c>
      <c r="D624" s="45" t="str">
        <f>'Příloha č. 1. '!P624</f>
        <v>IV</v>
      </c>
      <c r="E624" s="46" t="str">
        <f t="shared" si="27"/>
        <v>20</v>
      </c>
      <c r="F624" s="68" t="s">
        <v>830</v>
      </c>
      <c r="G624" s="69" t="s">
        <v>254</v>
      </c>
      <c r="H624" s="49" t="s">
        <v>13</v>
      </c>
      <c r="I624" s="50" t="str">
        <f t="shared" si="28"/>
        <v>25</v>
      </c>
      <c r="J624" s="47" t="s">
        <v>192</v>
      </c>
      <c r="K624" s="51" t="s">
        <v>1301</v>
      </c>
      <c r="L624" s="50" t="s">
        <v>24</v>
      </c>
      <c r="M624" s="50" t="str">
        <f t="shared" si="29"/>
        <v/>
      </c>
      <c r="N624" s="68"/>
      <c r="O624" s="70" t="s">
        <v>1353</v>
      </c>
      <c r="P624" s="50"/>
    </row>
    <row r="625" spans="1:16" s="52" customFormat="1" ht="18.75" customHeight="1" x14ac:dyDescent="0.2">
      <c r="A625" s="7" t="str">
        <f>IF('Příloha č. 1. '!A625=0,"",'Příloha č. 1. '!A625)</f>
        <v>Louny</v>
      </c>
      <c r="B625" s="7" t="str">
        <f>IF('Příloha č. 1. '!B625=0,"",'Příloha č. 1. '!B625)</f>
        <v>Liběšice</v>
      </c>
      <c r="C625" s="7" t="str">
        <f>'Příloha č. 1. '!C625</f>
        <v>Dubčany u Liběšic</v>
      </c>
      <c r="D625" s="45" t="str">
        <f>'Příloha č. 1. '!P625</f>
        <v>IV</v>
      </c>
      <c r="E625" s="46" t="str">
        <f t="shared" si="27"/>
        <v>20</v>
      </c>
      <c r="F625" s="68" t="s">
        <v>830</v>
      </c>
      <c r="G625" s="69" t="s">
        <v>254</v>
      </c>
      <c r="H625" s="49" t="s">
        <v>13</v>
      </c>
      <c r="I625" s="50" t="str">
        <f t="shared" si="28"/>
        <v>25</v>
      </c>
      <c r="J625" s="47" t="s">
        <v>192</v>
      </c>
      <c r="K625" s="51" t="s">
        <v>1301</v>
      </c>
      <c r="L625" s="50" t="s">
        <v>24</v>
      </c>
      <c r="M625" s="50" t="str">
        <f t="shared" si="29"/>
        <v/>
      </c>
      <c r="N625" s="68"/>
      <c r="O625" s="70" t="s">
        <v>1353</v>
      </c>
      <c r="P625" s="50"/>
    </row>
    <row r="626" spans="1:16" s="52" customFormat="1" ht="18.75" customHeight="1" x14ac:dyDescent="0.2">
      <c r="A626" s="7" t="str">
        <f>IF('Příloha č. 1. '!A626=0,"",'Příloha č. 1. '!A626)</f>
        <v>Louny</v>
      </c>
      <c r="B626" s="7" t="str">
        <f>IF('Příloha č. 1. '!B626=0,"",'Příloha č. 1. '!B626)</f>
        <v>Liběšice</v>
      </c>
      <c r="C626" s="7" t="str">
        <f>'Příloha č. 1. '!C626</f>
        <v>Kluček</v>
      </c>
      <c r="D626" s="45" t="str">
        <f>'Příloha č. 1. '!P626</f>
        <v>IV</v>
      </c>
      <c r="E626" s="46" t="str">
        <f t="shared" si="27"/>
        <v>20</v>
      </c>
      <c r="F626" s="68" t="s">
        <v>830</v>
      </c>
      <c r="G626" s="69" t="s">
        <v>254</v>
      </c>
      <c r="H626" s="49" t="s">
        <v>13</v>
      </c>
      <c r="I626" s="50" t="str">
        <f t="shared" si="28"/>
        <v>25</v>
      </c>
      <c r="J626" s="47" t="s">
        <v>192</v>
      </c>
      <c r="K626" s="51" t="s">
        <v>1301</v>
      </c>
      <c r="L626" s="50" t="s">
        <v>24</v>
      </c>
      <c r="M626" s="50" t="str">
        <f t="shared" si="29"/>
        <v/>
      </c>
      <c r="N626" s="68"/>
      <c r="O626" s="70" t="s">
        <v>1353</v>
      </c>
      <c r="P626" s="50"/>
    </row>
    <row r="627" spans="1:16" s="52" customFormat="1" ht="18.75" customHeight="1" x14ac:dyDescent="0.2">
      <c r="A627" s="7" t="str">
        <f>IF('Příloha č. 1. '!A627=0,"",'Příloha č. 1. '!A627)</f>
        <v>Louny</v>
      </c>
      <c r="B627" s="7" t="str">
        <f>IF('Příloha č. 1. '!B627=0,"",'Příloha č. 1. '!B627)</f>
        <v>Liběšice</v>
      </c>
      <c r="C627" s="7" t="str">
        <f>'Příloha č. 1. '!C627</f>
        <v>Lhota u Nečemic</v>
      </c>
      <c r="D627" s="45" t="str">
        <f>'Příloha č. 1. '!P627</f>
        <v>IV</v>
      </c>
      <c r="E627" s="46" t="str">
        <f t="shared" si="27"/>
        <v>20</v>
      </c>
      <c r="F627" s="68" t="s">
        <v>830</v>
      </c>
      <c r="G627" s="69" t="s">
        <v>254</v>
      </c>
      <c r="H627" s="49" t="s">
        <v>13</v>
      </c>
      <c r="I627" s="50" t="str">
        <f t="shared" si="28"/>
        <v>25</v>
      </c>
      <c r="J627" s="47" t="s">
        <v>192</v>
      </c>
      <c r="K627" s="51" t="s">
        <v>1301</v>
      </c>
      <c r="L627" s="50" t="s">
        <v>24</v>
      </c>
      <c r="M627" s="50" t="str">
        <f t="shared" si="29"/>
        <v/>
      </c>
      <c r="N627" s="68"/>
      <c r="O627" s="70" t="s">
        <v>1353</v>
      </c>
      <c r="P627" s="50"/>
    </row>
    <row r="628" spans="1:16" s="52" customFormat="1" ht="18.75" customHeight="1" x14ac:dyDescent="0.2">
      <c r="A628" s="7" t="str">
        <f>IF('Příloha č. 1. '!A628=0,"",'Příloha č. 1. '!A628)</f>
        <v>Louny</v>
      </c>
      <c r="B628" s="7" t="str">
        <f>IF('Příloha č. 1. '!B628=0,"",'Příloha č. 1. '!B628)</f>
        <v>Liběšice</v>
      </c>
      <c r="C628" s="7" t="str">
        <f>'Příloha č. 1. '!C628</f>
        <v>Liběšice u Žatce</v>
      </c>
      <c r="D628" s="45" t="str">
        <f>'Příloha č. 1. '!P628</f>
        <v>III B</v>
      </c>
      <c r="E628" s="46" t="str">
        <f t="shared" si="27"/>
        <v>15</v>
      </c>
      <c r="F628" s="68" t="s">
        <v>830</v>
      </c>
      <c r="G628" s="69" t="s">
        <v>254</v>
      </c>
      <c r="H628" s="49" t="s">
        <v>13</v>
      </c>
      <c r="I628" s="50" t="str">
        <f t="shared" si="28"/>
        <v>20</v>
      </c>
      <c r="J628" s="47" t="s">
        <v>192</v>
      </c>
      <c r="K628" s="51" t="s">
        <v>1301</v>
      </c>
      <c r="L628" s="50" t="s">
        <v>24</v>
      </c>
      <c r="M628" s="50" t="str">
        <f t="shared" si="29"/>
        <v>20</v>
      </c>
      <c r="N628" s="68" t="s">
        <v>192</v>
      </c>
      <c r="O628" s="70" t="s">
        <v>254</v>
      </c>
      <c r="P628" s="50" t="s">
        <v>14</v>
      </c>
    </row>
    <row r="629" spans="1:16" s="52" customFormat="1" ht="18.75" customHeight="1" x14ac:dyDescent="0.2">
      <c r="A629" s="7" t="str">
        <f>IF('Příloha č. 1. '!A629=0,"",'Příloha č. 1. '!A629)</f>
        <v>Louny</v>
      </c>
      <c r="B629" s="7" t="str">
        <f>IF('Příloha č. 1. '!B629=0,"",'Příloha č. 1. '!B629)</f>
        <v>Liběšice</v>
      </c>
      <c r="C629" s="7" t="str">
        <f>'Příloha č. 1. '!C629</f>
        <v>Líčkov</v>
      </c>
      <c r="D629" s="45" t="str">
        <f>'Příloha č. 1. '!P629</f>
        <v>IV</v>
      </c>
      <c r="E629" s="46" t="str">
        <f t="shared" si="27"/>
        <v>20</v>
      </c>
      <c r="F629" s="68" t="s">
        <v>830</v>
      </c>
      <c r="G629" s="69" t="s">
        <v>254</v>
      </c>
      <c r="H629" s="49" t="s">
        <v>13</v>
      </c>
      <c r="I629" s="50" t="str">
        <f t="shared" si="28"/>
        <v>25</v>
      </c>
      <c r="J629" s="47" t="s">
        <v>192</v>
      </c>
      <c r="K629" s="51" t="s">
        <v>1301</v>
      </c>
      <c r="L629" s="50" t="s">
        <v>24</v>
      </c>
      <c r="M629" s="50" t="str">
        <f t="shared" si="29"/>
        <v/>
      </c>
      <c r="N629" s="68"/>
      <c r="O629" s="70" t="s">
        <v>1353</v>
      </c>
      <c r="P629" s="50"/>
    </row>
    <row r="630" spans="1:16" s="52" customFormat="1" ht="18.75" customHeight="1" x14ac:dyDescent="0.2">
      <c r="A630" s="7" t="str">
        <f>IF('Příloha č. 1. '!A630=0,"",'Příloha č. 1. '!A630)</f>
        <v>Louny</v>
      </c>
      <c r="B630" s="7" t="str">
        <f>IF('Příloha č. 1. '!B630=0,"",'Příloha č. 1. '!B630)</f>
        <v>Libočany</v>
      </c>
      <c r="C630" s="7" t="str">
        <f>'Příloha č. 1. '!C630</f>
        <v>Libočany</v>
      </c>
      <c r="D630" s="45" t="str">
        <f>'Příloha č. 1. '!P630</f>
        <v>III B</v>
      </c>
      <c r="E630" s="46" t="str">
        <f t="shared" si="27"/>
        <v>15</v>
      </c>
      <c r="F630" s="68" t="s">
        <v>830</v>
      </c>
      <c r="G630" s="69" t="s">
        <v>254</v>
      </c>
      <c r="H630" s="49" t="s">
        <v>13</v>
      </c>
      <c r="I630" s="50" t="str">
        <f t="shared" si="28"/>
        <v>20</v>
      </c>
      <c r="J630" s="47" t="s">
        <v>192</v>
      </c>
      <c r="K630" s="51" t="s">
        <v>258</v>
      </c>
      <c r="L630" s="50" t="s">
        <v>14</v>
      </c>
      <c r="M630" s="50" t="str">
        <f t="shared" si="29"/>
        <v>20</v>
      </c>
      <c r="N630" s="68" t="s">
        <v>192</v>
      </c>
      <c r="O630" s="70" t="s">
        <v>254</v>
      </c>
      <c r="P630" s="50" t="s">
        <v>14</v>
      </c>
    </row>
    <row r="631" spans="1:16" s="52" customFormat="1" ht="18.75" customHeight="1" x14ac:dyDescent="0.2">
      <c r="A631" s="7" t="str">
        <f>IF('Příloha č. 1. '!A631=0,"",'Příloha č. 1. '!A631)</f>
        <v>Louny</v>
      </c>
      <c r="B631" s="7" t="str">
        <f>IF('Příloha č. 1. '!B631=0,"",'Příloha č. 1. '!B631)</f>
        <v>Libořice</v>
      </c>
      <c r="C631" s="7" t="str">
        <f>'Příloha č. 1. '!C631</f>
        <v>Libořice</v>
      </c>
      <c r="D631" s="45" t="str">
        <f>'Příloha č. 1. '!P631</f>
        <v>III B</v>
      </c>
      <c r="E631" s="46" t="str">
        <f t="shared" si="27"/>
        <v>15</v>
      </c>
      <c r="F631" s="68" t="s">
        <v>830</v>
      </c>
      <c r="G631" s="69" t="s">
        <v>254</v>
      </c>
      <c r="H631" s="49" t="s">
        <v>13</v>
      </c>
      <c r="I631" s="50" t="str">
        <f t="shared" si="28"/>
        <v>20</v>
      </c>
      <c r="J631" s="47" t="s">
        <v>193</v>
      </c>
      <c r="K631" s="51" t="s">
        <v>255</v>
      </c>
      <c r="L631" s="50" t="s">
        <v>13</v>
      </c>
      <c r="M631" s="50" t="str">
        <f t="shared" si="29"/>
        <v>20</v>
      </c>
      <c r="N631" s="68" t="s">
        <v>192</v>
      </c>
      <c r="O631" s="70" t="s">
        <v>254</v>
      </c>
      <c r="P631" s="50" t="s">
        <v>14</v>
      </c>
    </row>
    <row r="632" spans="1:16" s="52" customFormat="1" ht="18.75" customHeight="1" x14ac:dyDescent="0.2">
      <c r="A632" s="7" t="str">
        <f>IF('Příloha č. 1. '!A632=0,"",'Příloha č. 1. '!A632)</f>
        <v>Louny</v>
      </c>
      <c r="B632" s="7" t="str">
        <f>IF('Příloha č. 1. '!B632=0,"",'Příloha č. 1. '!B632)</f>
        <v>Libořice</v>
      </c>
      <c r="C632" s="7" t="str">
        <f>'Příloha č. 1. '!C632</f>
        <v>Železná u Libořic</v>
      </c>
      <c r="D632" s="45" t="str">
        <f>'Příloha č. 1. '!P632</f>
        <v>IV</v>
      </c>
      <c r="E632" s="46" t="str">
        <f t="shared" si="27"/>
        <v>20</v>
      </c>
      <c r="F632" s="68" t="s">
        <v>830</v>
      </c>
      <c r="G632" s="69" t="s">
        <v>254</v>
      </c>
      <c r="H632" s="49" t="s">
        <v>13</v>
      </c>
      <c r="I632" s="50" t="str">
        <f t="shared" si="28"/>
        <v>25</v>
      </c>
      <c r="J632" s="47" t="s">
        <v>193</v>
      </c>
      <c r="K632" s="51" t="s">
        <v>255</v>
      </c>
      <c r="L632" s="50" t="s">
        <v>13</v>
      </c>
      <c r="M632" s="50" t="str">
        <f t="shared" si="29"/>
        <v/>
      </c>
      <c r="N632" s="68"/>
      <c r="O632" s="70" t="s">
        <v>1353</v>
      </c>
      <c r="P632" s="50"/>
    </row>
    <row r="633" spans="1:16" s="52" customFormat="1" ht="18.75" customHeight="1" x14ac:dyDescent="0.2">
      <c r="A633" s="7" t="str">
        <f>IF('Příloha č. 1. '!A633=0,"",'Příloha č. 1. '!A633)</f>
        <v>Louny</v>
      </c>
      <c r="B633" s="7" t="str">
        <f>IF('Příloha č. 1. '!B633=0,"",'Příloha č. 1. '!B633)</f>
        <v>Lipno</v>
      </c>
      <c r="C633" s="7" t="str">
        <f>'Příloha č. 1. '!C633</f>
        <v>Drahomyšl</v>
      </c>
      <c r="D633" s="45" t="str">
        <f>'Příloha č. 1. '!P633</f>
        <v>IV</v>
      </c>
      <c r="E633" s="46" t="str">
        <f t="shared" si="27"/>
        <v>20</v>
      </c>
      <c r="F633" s="68" t="s">
        <v>830</v>
      </c>
      <c r="G633" s="69" t="s">
        <v>254</v>
      </c>
      <c r="H633" s="49" t="s">
        <v>13</v>
      </c>
      <c r="I633" s="50" t="str">
        <f t="shared" si="28"/>
        <v>25</v>
      </c>
      <c r="J633" s="47" t="s">
        <v>192</v>
      </c>
      <c r="K633" s="51" t="s">
        <v>1301</v>
      </c>
      <c r="L633" s="50" t="s">
        <v>24</v>
      </c>
      <c r="M633" s="50" t="str">
        <f t="shared" si="29"/>
        <v/>
      </c>
      <c r="N633" s="68"/>
      <c r="O633" s="70" t="s">
        <v>1353</v>
      </c>
      <c r="P633" s="50"/>
    </row>
    <row r="634" spans="1:16" s="52" customFormat="1" ht="18.75" customHeight="1" x14ac:dyDescent="0.2">
      <c r="A634" s="7" t="str">
        <f>IF('Příloha č. 1. '!A634=0,"",'Příloha č. 1. '!A634)</f>
        <v>Louny</v>
      </c>
      <c r="B634" s="7" t="str">
        <f>IF('Příloha č. 1. '!B634=0,"",'Příloha č. 1. '!B634)</f>
        <v>Lipno</v>
      </c>
      <c r="C634" s="7" t="str">
        <f>'Příloha č. 1. '!C634</f>
        <v>Lipenec</v>
      </c>
      <c r="D634" s="45" t="str">
        <f>'Příloha č. 1. '!P634</f>
        <v>IV</v>
      </c>
      <c r="E634" s="46" t="str">
        <f t="shared" si="27"/>
        <v>20</v>
      </c>
      <c r="F634" s="68" t="s">
        <v>193</v>
      </c>
      <c r="G634" s="69" t="s">
        <v>1113</v>
      </c>
      <c r="H634" s="49" t="s">
        <v>13</v>
      </c>
      <c r="I634" s="50" t="str">
        <f t="shared" si="28"/>
        <v>25</v>
      </c>
      <c r="J634" s="47" t="s">
        <v>192</v>
      </c>
      <c r="K634" s="51" t="s">
        <v>1301</v>
      </c>
      <c r="L634" s="50" t="s">
        <v>24</v>
      </c>
      <c r="M634" s="50" t="str">
        <f t="shared" si="29"/>
        <v/>
      </c>
      <c r="N634" s="68"/>
      <c r="O634" s="70" t="s">
        <v>1353</v>
      </c>
      <c r="P634" s="50"/>
    </row>
    <row r="635" spans="1:16" s="52" customFormat="1" ht="18.75" customHeight="1" x14ac:dyDescent="0.2">
      <c r="A635" s="7" t="str">
        <f>IF('Příloha č. 1. '!A635=0,"",'Příloha č. 1. '!A635)</f>
        <v>Louny</v>
      </c>
      <c r="B635" s="7" t="str">
        <f>IF('Příloha č. 1. '!B635=0,"",'Příloha č. 1. '!B635)</f>
        <v>Lipno</v>
      </c>
      <c r="C635" s="7" t="str">
        <f>'Příloha č. 1. '!C635</f>
        <v>Lipno</v>
      </c>
      <c r="D635" s="45" t="str">
        <f>'Příloha č. 1. '!P635</f>
        <v>III B</v>
      </c>
      <c r="E635" s="46" t="str">
        <f t="shared" si="27"/>
        <v>15</v>
      </c>
      <c r="F635" s="68" t="s">
        <v>830</v>
      </c>
      <c r="G635" s="69" t="s">
        <v>254</v>
      </c>
      <c r="H635" s="49" t="s">
        <v>13</v>
      </c>
      <c r="I635" s="50" t="str">
        <f t="shared" si="28"/>
        <v>20</v>
      </c>
      <c r="J635" s="47" t="s">
        <v>192</v>
      </c>
      <c r="K635" s="51" t="s">
        <v>1301</v>
      </c>
      <c r="L635" s="50" t="s">
        <v>24</v>
      </c>
      <c r="M635" s="50" t="str">
        <f t="shared" si="29"/>
        <v>20</v>
      </c>
      <c r="N635" s="68" t="s">
        <v>192</v>
      </c>
      <c r="O635" s="70" t="s">
        <v>1147</v>
      </c>
      <c r="P635" s="50" t="s">
        <v>14</v>
      </c>
    </row>
    <row r="636" spans="1:16" s="52" customFormat="1" ht="18.75" customHeight="1" x14ac:dyDescent="0.2">
      <c r="A636" s="7" t="str">
        <f>IF('Příloha č. 1. '!A636=0,"",'Příloha č. 1. '!A636)</f>
        <v>Louny</v>
      </c>
      <c r="B636" s="7" t="str">
        <f>IF('Příloha č. 1. '!B636=0,"",'Příloha č. 1. '!B636)</f>
        <v>Lišany</v>
      </c>
      <c r="C636" s="7" t="str">
        <f>'Příloha č. 1. '!C636</f>
        <v>Lišany u Žatce</v>
      </c>
      <c r="D636" s="45" t="str">
        <f>'Příloha č. 1. '!P636</f>
        <v>IV</v>
      </c>
      <c r="E636" s="46" t="str">
        <f t="shared" si="27"/>
        <v>20</v>
      </c>
      <c r="F636" s="68" t="s">
        <v>830</v>
      </c>
      <c r="G636" s="69" t="s">
        <v>254</v>
      </c>
      <c r="H636" s="49" t="s">
        <v>13</v>
      </c>
      <c r="I636" s="50" t="str">
        <f t="shared" si="28"/>
        <v>25</v>
      </c>
      <c r="J636" s="47" t="s">
        <v>192</v>
      </c>
      <c r="K636" s="51" t="s">
        <v>1270</v>
      </c>
      <c r="L636" s="50" t="s">
        <v>24</v>
      </c>
      <c r="M636" s="50" t="str">
        <f t="shared" si="29"/>
        <v/>
      </c>
      <c r="N636" s="68"/>
      <c r="O636" s="70" t="s">
        <v>1353</v>
      </c>
      <c r="P636" s="50"/>
    </row>
    <row r="637" spans="1:16" s="52" customFormat="1" ht="18.75" customHeight="1" x14ac:dyDescent="0.2">
      <c r="A637" s="7" t="str">
        <f>IF('Příloha č. 1. '!A637=0,"",'Příloha č. 1. '!A637)</f>
        <v>Louny</v>
      </c>
      <c r="B637" s="7" t="str">
        <f>IF('Příloha č. 1. '!B637=0,"",'Příloha č. 1. '!B637)</f>
        <v>Líšťany</v>
      </c>
      <c r="C637" s="7" t="str">
        <f>'Příloha č. 1. '!C637</f>
        <v>Líšťany u Cítolib</v>
      </c>
      <c r="D637" s="45" t="str">
        <f>'Příloha č. 1. '!P637</f>
        <v>III B</v>
      </c>
      <c r="E637" s="46" t="str">
        <f t="shared" si="27"/>
        <v>15</v>
      </c>
      <c r="F637" s="68" t="s">
        <v>193</v>
      </c>
      <c r="G637" s="73" t="s">
        <v>1113</v>
      </c>
      <c r="H637" s="49" t="s">
        <v>13</v>
      </c>
      <c r="I637" s="50" t="str">
        <f t="shared" si="28"/>
        <v>20</v>
      </c>
      <c r="J637" s="47" t="s">
        <v>192</v>
      </c>
      <c r="K637" s="51" t="s">
        <v>1201</v>
      </c>
      <c r="L637" s="50" t="s">
        <v>14</v>
      </c>
      <c r="M637" s="50" t="str">
        <f t="shared" si="29"/>
        <v>20</v>
      </c>
      <c r="N637" s="68" t="s">
        <v>192</v>
      </c>
      <c r="O637" s="70" t="s">
        <v>1129</v>
      </c>
      <c r="P637" s="50" t="s">
        <v>24</v>
      </c>
    </row>
    <row r="638" spans="1:16" s="52" customFormat="1" ht="18.75" customHeight="1" x14ac:dyDescent="0.2">
      <c r="A638" s="7" t="str">
        <f>IF('Příloha č. 1. '!A638=0,"",'Příloha č. 1. '!A638)</f>
        <v>Louny</v>
      </c>
      <c r="B638" s="7" t="str">
        <f>IF('Příloha č. 1. '!B638=0,"",'Příloha č. 1. '!B638)</f>
        <v>Louny</v>
      </c>
      <c r="C638" s="7" t="str">
        <f>'Příloha č. 1. '!C638</f>
        <v>Brloh</v>
      </c>
      <c r="D638" s="45" t="str">
        <f>'Příloha č. 1. '!P638</f>
        <v>IV</v>
      </c>
      <c r="E638" s="46" t="str">
        <f t="shared" si="27"/>
        <v>20</v>
      </c>
      <c r="F638" s="68" t="s">
        <v>193</v>
      </c>
      <c r="G638" s="73" t="s">
        <v>1113</v>
      </c>
      <c r="H638" s="49" t="s">
        <v>13</v>
      </c>
      <c r="I638" s="50" t="str">
        <f t="shared" si="28"/>
        <v>25</v>
      </c>
      <c r="J638" s="47" t="s">
        <v>192</v>
      </c>
      <c r="K638" s="51" t="s">
        <v>1129</v>
      </c>
      <c r="L638" s="50" t="s">
        <v>24</v>
      </c>
      <c r="M638" s="50" t="str">
        <f t="shared" si="29"/>
        <v/>
      </c>
      <c r="N638" s="68"/>
      <c r="O638" s="70" t="s">
        <v>1353</v>
      </c>
      <c r="P638" s="50"/>
    </row>
    <row r="639" spans="1:16" s="52" customFormat="1" ht="18.75" customHeight="1" x14ac:dyDescent="0.2">
      <c r="A639" s="7" t="str">
        <f>IF('Příloha č. 1. '!A639=0,"",'Příloha č. 1. '!A639)</f>
        <v>Louny</v>
      </c>
      <c r="B639" s="7" t="str">
        <f>IF('Příloha č. 1. '!B639=0,"",'Příloha č. 1. '!B639)</f>
        <v>Louny</v>
      </c>
      <c r="C639" s="7" t="str">
        <f>'Příloha č. 1. '!C639</f>
        <v>Louny</v>
      </c>
      <c r="D639" s="45" t="str">
        <f>'Příloha č. 1. '!P639</f>
        <v>II A</v>
      </c>
      <c r="E639" s="46" t="str">
        <f t="shared" si="27"/>
        <v>10</v>
      </c>
      <c r="F639" s="68" t="s">
        <v>193</v>
      </c>
      <c r="G639" s="73" t="s">
        <v>1113</v>
      </c>
      <c r="H639" s="49" t="s">
        <v>13</v>
      </c>
      <c r="I639" s="50" t="str">
        <f t="shared" si="28"/>
        <v>10</v>
      </c>
      <c r="J639" s="47" t="s">
        <v>192</v>
      </c>
      <c r="K639" s="51" t="s">
        <v>1129</v>
      </c>
      <c r="L639" s="50" t="s">
        <v>24</v>
      </c>
      <c r="M639" s="50" t="str">
        <f t="shared" si="29"/>
        <v>15</v>
      </c>
      <c r="N639" s="68" t="s">
        <v>192</v>
      </c>
      <c r="O639" s="70" t="s">
        <v>1134</v>
      </c>
      <c r="P639" s="50" t="s">
        <v>14</v>
      </c>
    </row>
    <row r="640" spans="1:16" s="52" customFormat="1" ht="18.75" customHeight="1" x14ac:dyDescent="0.2">
      <c r="A640" s="7" t="str">
        <f>IF('Příloha č. 1. '!A640=0,"",'Příloha č. 1. '!A640)</f>
        <v>Louny</v>
      </c>
      <c r="B640" s="7" t="str">
        <f>IF('Příloha č. 1. '!B640=0,"",'Příloha č. 1. '!B640)</f>
        <v>Louny</v>
      </c>
      <c r="C640" s="7" t="str">
        <f>'Příloha č. 1. '!C640</f>
        <v>Nečichy</v>
      </c>
      <c r="D640" s="45" t="str">
        <f>'Příloha č. 1. '!P640</f>
        <v>IV</v>
      </c>
      <c r="E640" s="46" t="str">
        <f t="shared" si="27"/>
        <v>20</v>
      </c>
      <c r="F640" s="68" t="s">
        <v>193</v>
      </c>
      <c r="G640" s="73" t="s">
        <v>1113</v>
      </c>
      <c r="H640" s="49" t="s">
        <v>13</v>
      </c>
      <c r="I640" s="50" t="str">
        <f t="shared" si="28"/>
        <v>25</v>
      </c>
      <c r="J640" s="47" t="s">
        <v>192</v>
      </c>
      <c r="K640" s="51" t="s">
        <v>1129</v>
      </c>
      <c r="L640" s="50" t="s">
        <v>24</v>
      </c>
      <c r="M640" s="50" t="str">
        <f t="shared" si="29"/>
        <v/>
      </c>
      <c r="N640" s="68"/>
      <c r="O640" s="70" t="s">
        <v>1353</v>
      </c>
      <c r="P640" s="50"/>
    </row>
    <row r="641" spans="1:16" s="52" customFormat="1" ht="18.75" customHeight="1" x14ac:dyDescent="0.2">
      <c r="A641" s="7" t="str">
        <f>IF('Příloha č. 1. '!A641=0,"",'Příloha č. 1. '!A641)</f>
        <v>Louny</v>
      </c>
      <c r="B641" s="7" t="str">
        <f>IF('Příloha č. 1. '!B641=0,"",'Příloha č. 1. '!B641)</f>
        <v>Lubenec</v>
      </c>
      <c r="C641" s="7" t="str">
        <f>'Příloha č. 1. '!C641</f>
        <v>Dolní Záhoří</v>
      </c>
      <c r="D641" s="45" t="str">
        <f>'Příloha č. 1. '!P641</f>
        <v>IV</v>
      </c>
      <c r="E641" s="46" t="str">
        <f t="shared" si="27"/>
        <v>20</v>
      </c>
      <c r="F641" s="68" t="s">
        <v>193</v>
      </c>
      <c r="G641" s="69" t="s">
        <v>255</v>
      </c>
      <c r="H641" s="49" t="s">
        <v>13</v>
      </c>
      <c r="I641" s="50" t="str">
        <f t="shared" si="28"/>
        <v>25</v>
      </c>
      <c r="J641" s="47" t="s">
        <v>192</v>
      </c>
      <c r="K641" s="51" t="s">
        <v>1206</v>
      </c>
      <c r="L641" s="50" t="s">
        <v>24</v>
      </c>
      <c r="M641" s="50" t="str">
        <f t="shared" si="29"/>
        <v/>
      </c>
      <c r="N641" s="68"/>
      <c r="O641" s="70" t="s">
        <v>1353</v>
      </c>
      <c r="P641" s="50"/>
    </row>
    <row r="642" spans="1:16" s="52" customFormat="1" ht="18.75" customHeight="1" x14ac:dyDescent="0.2">
      <c r="A642" s="7" t="str">
        <f>IF('Příloha č. 1. '!A642=0,"",'Příloha č. 1. '!A642)</f>
        <v>Louny</v>
      </c>
      <c r="B642" s="7" t="str">
        <f>IF('Příloha č. 1. '!B642=0,"",'Příloha č. 1. '!B642)</f>
        <v>Lubenec</v>
      </c>
      <c r="C642" s="7" t="str">
        <f>'Příloha č. 1. '!C642</f>
        <v>Drahonice u Lubence</v>
      </c>
      <c r="D642" s="45" t="str">
        <f>'Příloha č. 1. '!P642</f>
        <v>IV</v>
      </c>
      <c r="E642" s="46" t="str">
        <f t="shared" si="27"/>
        <v>20</v>
      </c>
      <c r="F642" s="68" t="s">
        <v>193</v>
      </c>
      <c r="G642" s="69" t="s">
        <v>255</v>
      </c>
      <c r="H642" s="49" t="s">
        <v>13</v>
      </c>
      <c r="I642" s="50" t="str">
        <f t="shared" si="28"/>
        <v>25</v>
      </c>
      <c r="J642" s="47" t="s">
        <v>192</v>
      </c>
      <c r="K642" s="51" t="s">
        <v>1206</v>
      </c>
      <c r="L642" s="50" t="s">
        <v>24</v>
      </c>
      <c r="M642" s="50" t="str">
        <f t="shared" si="29"/>
        <v/>
      </c>
      <c r="N642" s="68"/>
      <c r="O642" s="70" t="s">
        <v>1353</v>
      </c>
      <c r="P642" s="50"/>
    </row>
    <row r="643" spans="1:16" s="52" customFormat="1" ht="18.75" customHeight="1" x14ac:dyDescent="0.2">
      <c r="A643" s="7" t="str">
        <f>IF('Příloha č. 1. '!A643=0,"",'Příloha č. 1. '!A643)</f>
        <v>Louny</v>
      </c>
      <c r="B643" s="7" t="str">
        <f>IF('Příloha č. 1. '!B643=0,"",'Příloha č. 1. '!B643)</f>
        <v>Lubenec</v>
      </c>
      <c r="C643" s="7" t="str">
        <f>'Příloha č. 1. '!C643</f>
        <v>Horní Záhoří</v>
      </c>
      <c r="D643" s="45" t="str">
        <f>'Příloha č. 1. '!P643</f>
        <v>IV</v>
      </c>
      <c r="E643" s="46" t="str">
        <f t="shared" si="27"/>
        <v>20</v>
      </c>
      <c r="F643" s="68" t="s">
        <v>193</v>
      </c>
      <c r="G643" s="69" t="s">
        <v>255</v>
      </c>
      <c r="H643" s="49" t="s">
        <v>13</v>
      </c>
      <c r="I643" s="50" t="str">
        <f t="shared" si="28"/>
        <v>25</v>
      </c>
      <c r="J643" s="47" t="s">
        <v>192</v>
      </c>
      <c r="K643" s="51" t="s">
        <v>1206</v>
      </c>
      <c r="L643" s="50" t="s">
        <v>24</v>
      </c>
      <c r="M643" s="50" t="str">
        <f t="shared" si="29"/>
        <v/>
      </c>
      <c r="N643" s="68"/>
      <c r="O643" s="70" t="s">
        <v>1353</v>
      </c>
      <c r="P643" s="50"/>
    </row>
    <row r="644" spans="1:16" s="52" customFormat="1" ht="18.75" customHeight="1" x14ac:dyDescent="0.2">
      <c r="A644" s="7" t="str">
        <f>IF('Příloha č. 1. '!A644=0,"",'Příloha č. 1. '!A644)</f>
        <v>Louny</v>
      </c>
      <c r="B644" s="7" t="str">
        <f>IF('Příloha č. 1. '!B644=0,"",'Příloha č. 1. '!B644)</f>
        <v>Lubenec</v>
      </c>
      <c r="C644" s="7" t="str">
        <f>'Příloha č. 1. '!C644</f>
        <v>Ležky</v>
      </c>
      <c r="D644" s="45" t="str">
        <f>'Příloha č. 1. '!P644</f>
        <v>IV</v>
      </c>
      <c r="E644" s="46" t="str">
        <f t="shared" si="27"/>
        <v>20</v>
      </c>
      <c r="F644" s="68" t="s">
        <v>193</v>
      </c>
      <c r="G644" s="69" t="s">
        <v>255</v>
      </c>
      <c r="H644" s="49" t="s">
        <v>13</v>
      </c>
      <c r="I644" s="50" t="str">
        <f t="shared" si="28"/>
        <v>25</v>
      </c>
      <c r="J644" s="47" t="s">
        <v>192</v>
      </c>
      <c r="K644" s="51" t="s">
        <v>1206</v>
      </c>
      <c r="L644" s="50" t="s">
        <v>24</v>
      </c>
      <c r="M644" s="50" t="str">
        <f t="shared" si="29"/>
        <v/>
      </c>
      <c r="N644" s="68"/>
      <c r="O644" s="70" t="s">
        <v>1353</v>
      </c>
      <c r="P644" s="50"/>
    </row>
    <row r="645" spans="1:16" s="52" customFormat="1" ht="18.75" customHeight="1" x14ac:dyDescent="0.2">
      <c r="A645" s="7" t="str">
        <f>IF('Příloha č. 1. '!A645=0,"",'Příloha č. 1. '!A645)</f>
        <v>Louny</v>
      </c>
      <c r="B645" s="7" t="str">
        <f>IF('Příloha č. 1. '!B645=0,"",'Příloha č. 1. '!B645)</f>
        <v>Lubenec</v>
      </c>
      <c r="C645" s="7" t="str">
        <f>'Příloha č. 1. '!C645</f>
        <v>Libkovice</v>
      </c>
      <c r="D645" s="45" t="str">
        <f>'Příloha č. 1. '!P645</f>
        <v>IV</v>
      </c>
      <c r="E645" s="46" t="str">
        <f t="shared" si="27"/>
        <v>20</v>
      </c>
      <c r="F645" s="68" t="s">
        <v>193</v>
      </c>
      <c r="G645" s="69" t="s">
        <v>255</v>
      </c>
      <c r="H645" s="49" t="s">
        <v>13</v>
      </c>
      <c r="I645" s="50" t="str">
        <f t="shared" si="28"/>
        <v>25</v>
      </c>
      <c r="J645" s="47" t="s">
        <v>192</v>
      </c>
      <c r="K645" s="51" t="s">
        <v>1206</v>
      </c>
      <c r="L645" s="50" t="s">
        <v>24</v>
      </c>
      <c r="M645" s="50" t="str">
        <f t="shared" si="29"/>
        <v/>
      </c>
      <c r="N645" s="68"/>
      <c r="O645" s="70" t="s">
        <v>1353</v>
      </c>
      <c r="P645" s="50"/>
    </row>
    <row r="646" spans="1:16" s="52" customFormat="1" ht="18.75" customHeight="1" x14ac:dyDescent="0.2">
      <c r="A646" s="7" t="str">
        <f>IF('Příloha č. 1. '!A646=0,"",'Příloha č. 1. '!A646)</f>
        <v>Louny</v>
      </c>
      <c r="B646" s="7" t="str">
        <f>IF('Příloha č. 1. '!B646=0,"",'Příloha č. 1. '!B646)</f>
        <v>Lubenec</v>
      </c>
      <c r="C646" s="7" t="str">
        <f>'Příloha č. 1. '!C646</f>
        <v>Libyně</v>
      </c>
      <c r="D646" s="45" t="str">
        <f>'Příloha č. 1. '!P646</f>
        <v>IV</v>
      </c>
      <c r="E646" s="46" t="str">
        <f t="shared" ref="E646:E711" si="30">IF(D646="I A","7",IF(D646="I B","7",IF(D646="II A","10",IF(D646="II B","10",IF(D646="III A","15",IF(D646="III B","15",IF(D646="IV","20")))))))</f>
        <v>20</v>
      </c>
      <c r="F646" s="68" t="s">
        <v>193</v>
      </c>
      <c r="G646" s="69" t="s">
        <v>255</v>
      </c>
      <c r="H646" s="49" t="s">
        <v>13</v>
      </c>
      <c r="I646" s="50" t="str">
        <f t="shared" ref="I646:I711" si="31">IF(D646="I A","7",IF(D646="I B","10",IF(D646="II A","10",IF(D646="II B","15",IF(D646="III A","15",IF(D646="III B","20",IF(D646="IV","25")))))))</f>
        <v>25</v>
      </c>
      <c r="J646" s="47" t="s">
        <v>192</v>
      </c>
      <c r="K646" s="51" t="s">
        <v>1206</v>
      </c>
      <c r="L646" s="50" t="s">
        <v>24</v>
      </c>
      <c r="M646" s="50" t="str">
        <f t="shared" ref="M646:M711" si="32">IF(D646="I A","10",IF(D646="I B","10",IF(D646="II A","15",IF(D646="II B","15",IF(D646="III A","20",IF(D646="III B","20",IF(D646="IV","")))))))</f>
        <v/>
      </c>
      <c r="N646" s="68"/>
      <c r="O646" s="70" t="s">
        <v>1353</v>
      </c>
      <c r="P646" s="50"/>
    </row>
    <row r="647" spans="1:16" s="52" customFormat="1" ht="18.75" customHeight="1" x14ac:dyDescent="0.2">
      <c r="A647" s="7" t="str">
        <f>IF('Příloha č. 1. '!A647=0,"",'Příloha č. 1. '!A647)</f>
        <v>Louny</v>
      </c>
      <c r="B647" s="7" t="str">
        <f>IF('Příloha č. 1. '!B647=0,"",'Příloha č. 1. '!B647)</f>
        <v>Lubenec</v>
      </c>
      <c r="C647" s="7" t="str">
        <f>'Příloha č. 1. '!C647</f>
        <v>Lubenec</v>
      </c>
      <c r="D647" s="45" t="str">
        <f>'Příloha č. 1. '!P647</f>
        <v>III A</v>
      </c>
      <c r="E647" s="46" t="str">
        <f t="shared" si="30"/>
        <v>15</v>
      </c>
      <c r="F647" s="68" t="s">
        <v>193</v>
      </c>
      <c r="G647" s="69" t="s">
        <v>255</v>
      </c>
      <c r="H647" s="49" t="s">
        <v>13</v>
      </c>
      <c r="I647" s="50" t="str">
        <f t="shared" si="31"/>
        <v>15</v>
      </c>
      <c r="J647" s="47" t="s">
        <v>192</v>
      </c>
      <c r="K647" s="51" t="s">
        <v>1206</v>
      </c>
      <c r="L647" s="50" t="s">
        <v>24</v>
      </c>
      <c r="M647" s="50" t="str">
        <f t="shared" si="32"/>
        <v>20</v>
      </c>
      <c r="N647" s="68" t="s">
        <v>192</v>
      </c>
      <c r="O647" s="70" t="s">
        <v>1655</v>
      </c>
      <c r="P647" s="50" t="s">
        <v>14</v>
      </c>
    </row>
    <row r="648" spans="1:16" s="52" customFormat="1" ht="18.75" customHeight="1" x14ac:dyDescent="0.2">
      <c r="A648" s="7" t="str">
        <f>IF('Příloha č. 1. '!A648=0,"",'Příloha č. 1. '!A648)</f>
        <v>Louny</v>
      </c>
      <c r="B648" s="7" t="str">
        <f>IF('Příloha č. 1. '!B648=0,"",'Příloha č. 1. '!B648)</f>
        <v>Lubenec</v>
      </c>
      <c r="C648" s="7" t="str">
        <f>'Příloha č. 1. '!C648</f>
        <v>Přibenice</v>
      </c>
      <c r="D648" s="45" t="str">
        <f>'Příloha č. 1. '!P648</f>
        <v>IV</v>
      </c>
      <c r="E648" s="46" t="str">
        <f t="shared" si="30"/>
        <v>20</v>
      </c>
      <c r="F648" s="68" t="s">
        <v>193</v>
      </c>
      <c r="G648" s="69" t="s">
        <v>255</v>
      </c>
      <c r="H648" s="49" t="s">
        <v>13</v>
      </c>
      <c r="I648" s="50" t="str">
        <f t="shared" si="31"/>
        <v>25</v>
      </c>
      <c r="J648" s="47" t="s">
        <v>192</v>
      </c>
      <c r="K648" s="51" t="s">
        <v>1206</v>
      </c>
      <c r="L648" s="50" t="s">
        <v>24</v>
      </c>
      <c r="M648" s="50" t="str">
        <f t="shared" si="32"/>
        <v/>
      </c>
      <c r="N648" s="68"/>
      <c r="O648" s="70" t="s">
        <v>1353</v>
      </c>
      <c r="P648" s="50"/>
    </row>
    <row r="649" spans="1:16" s="52" customFormat="1" ht="18.75" customHeight="1" x14ac:dyDescent="0.2">
      <c r="A649" s="7" t="str">
        <f>IF('Příloha č. 1. '!A649=0,"",'Příloha č. 1. '!A649)</f>
        <v>Louny</v>
      </c>
      <c r="B649" s="7" t="str">
        <f>IF('Příloha č. 1. '!B649=0,"",'Příloha č. 1. '!B649)</f>
        <v>Lubenec</v>
      </c>
      <c r="C649" s="7" t="str">
        <f>'Příloha č. 1. '!C649</f>
        <v>Řepany</v>
      </c>
      <c r="D649" s="45" t="str">
        <f>'Příloha č. 1. '!P649</f>
        <v>IV</v>
      </c>
      <c r="E649" s="46" t="str">
        <f t="shared" si="30"/>
        <v>20</v>
      </c>
      <c r="F649" s="68" t="s">
        <v>193</v>
      </c>
      <c r="G649" s="69" t="s">
        <v>255</v>
      </c>
      <c r="H649" s="49" t="s">
        <v>13</v>
      </c>
      <c r="I649" s="50" t="str">
        <f t="shared" si="31"/>
        <v>25</v>
      </c>
      <c r="J649" s="47" t="s">
        <v>192</v>
      </c>
      <c r="K649" s="51" t="s">
        <v>1206</v>
      </c>
      <c r="L649" s="50" t="s">
        <v>24</v>
      </c>
      <c r="M649" s="50" t="str">
        <f t="shared" si="32"/>
        <v/>
      </c>
      <c r="N649" s="68"/>
      <c r="O649" s="70" t="s">
        <v>1353</v>
      </c>
      <c r="P649" s="50"/>
    </row>
    <row r="650" spans="1:16" s="52" customFormat="1" ht="18.75" customHeight="1" x14ac:dyDescent="0.2">
      <c r="A650" s="7" t="str">
        <f>IF('Příloha č. 1. '!A650=0,"",'Příloha č. 1. '!A650)</f>
        <v>Louny</v>
      </c>
      <c r="B650" s="7" t="str">
        <f>IF('Příloha č. 1. '!B650=0,"",'Příloha č. 1. '!B650)</f>
        <v>Lubenec</v>
      </c>
      <c r="C650" s="7" t="str">
        <f>'Příloha č. 1. '!C650</f>
        <v>Vítkovice u Lubence</v>
      </c>
      <c r="D650" s="45" t="str">
        <f>'Příloha č. 1. '!P650</f>
        <v>IV</v>
      </c>
      <c r="E650" s="46" t="str">
        <f t="shared" si="30"/>
        <v>20</v>
      </c>
      <c r="F650" s="68" t="s">
        <v>193</v>
      </c>
      <c r="G650" s="69" t="s">
        <v>255</v>
      </c>
      <c r="H650" s="49" t="s">
        <v>13</v>
      </c>
      <c r="I650" s="50" t="str">
        <f t="shared" si="31"/>
        <v>25</v>
      </c>
      <c r="J650" s="47" t="s">
        <v>192</v>
      </c>
      <c r="K650" s="51" t="s">
        <v>1206</v>
      </c>
      <c r="L650" s="50" t="s">
        <v>24</v>
      </c>
      <c r="M650" s="50" t="str">
        <f t="shared" si="32"/>
        <v/>
      </c>
      <c r="N650" s="68"/>
      <c r="O650" s="70" t="s">
        <v>1353</v>
      </c>
      <c r="P650" s="50"/>
    </row>
    <row r="651" spans="1:16" s="52" customFormat="1" ht="18.75" customHeight="1" x14ac:dyDescent="0.2">
      <c r="A651" s="7" t="str">
        <f>IF('Příloha č. 1. '!A651=0,"",'Příloha č. 1. '!A651)</f>
        <v>Louny</v>
      </c>
      <c r="B651" s="7" t="str">
        <f>IF('Příloha č. 1. '!B651=0,"",'Příloha č. 1. '!B651)</f>
        <v>Měcholupy</v>
      </c>
      <c r="C651" s="7" t="str">
        <f>'Příloha č. 1. '!C651</f>
        <v>Měcholupy u Žatce</v>
      </c>
      <c r="D651" s="45" t="str">
        <f>'Příloha č. 1. '!P651</f>
        <v>III B</v>
      </c>
      <c r="E651" s="46" t="str">
        <f t="shared" si="30"/>
        <v>15</v>
      </c>
      <c r="F651" s="68" t="s">
        <v>830</v>
      </c>
      <c r="G651" s="69" t="s">
        <v>254</v>
      </c>
      <c r="H651" s="49" t="s">
        <v>13</v>
      </c>
      <c r="I651" s="50" t="str">
        <f t="shared" si="31"/>
        <v>20</v>
      </c>
      <c r="J651" s="47" t="s">
        <v>193</v>
      </c>
      <c r="K651" s="51" t="s">
        <v>255</v>
      </c>
      <c r="L651" s="50" t="s">
        <v>13</v>
      </c>
      <c r="M651" s="50" t="str">
        <f t="shared" si="32"/>
        <v>20</v>
      </c>
      <c r="N651" s="68" t="s">
        <v>192</v>
      </c>
      <c r="O651" s="70" t="s">
        <v>254</v>
      </c>
      <c r="P651" s="50" t="s">
        <v>14</v>
      </c>
    </row>
    <row r="652" spans="1:16" s="52" customFormat="1" ht="18.75" customHeight="1" x14ac:dyDescent="0.2">
      <c r="A652" s="7" t="str">
        <f>IF('Příloha č. 1. '!A652=0,"",'Příloha č. 1. '!A652)</f>
        <v>Louny</v>
      </c>
      <c r="B652" s="7" t="str">
        <f>IF('Příloha č. 1. '!B652=0,"",'Příloha č. 1. '!B652)</f>
        <v>Měcholupy</v>
      </c>
      <c r="C652" s="7" t="str">
        <f>'Příloha č. 1. '!C652</f>
        <v>Milošice</v>
      </c>
      <c r="D652" s="45" t="str">
        <f>'Příloha č. 1. '!P652</f>
        <v>IV</v>
      </c>
      <c r="E652" s="46" t="str">
        <f t="shared" si="30"/>
        <v>20</v>
      </c>
      <c r="F652" s="68" t="s">
        <v>830</v>
      </c>
      <c r="G652" s="69" t="s">
        <v>254</v>
      </c>
      <c r="H652" s="49" t="s">
        <v>13</v>
      </c>
      <c r="I652" s="50" t="str">
        <f t="shared" si="31"/>
        <v>25</v>
      </c>
      <c r="J652" s="47" t="s">
        <v>193</v>
      </c>
      <c r="K652" s="51" t="s">
        <v>255</v>
      </c>
      <c r="L652" s="50" t="s">
        <v>13</v>
      </c>
      <c r="M652" s="50" t="str">
        <f t="shared" si="32"/>
        <v/>
      </c>
      <c r="N652" s="68"/>
      <c r="O652" s="70" t="s">
        <v>1353</v>
      </c>
      <c r="P652" s="50"/>
    </row>
    <row r="653" spans="1:16" s="52" customFormat="1" ht="18.75" customHeight="1" x14ac:dyDescent="0.2">
      <c r="A653" s="7" t="str">
        <f>IF('Příloha č. 1. '!A653=0,"",'Příloha č. 1. '!A653)</f>
        <v>Louny</v>
      </c>
      <c r="B653" s="7" t="str">
        <f>IF('Příloha č. 1. '!B653=0,"",'Příloha č. 1. '!B653)</f>
        <v>Měcholupy</v>
      </c>
      <c r="C653" s="7" t="str">
        <f>'Příloha č. 1. '!C653</f>
        <v>Velká Černoc</v>
      </c>
      <c r="D653" s="45" t="str">
        <f>'Příloha č. 1. '!P653</f>
        <v>III B</v>
      </c>
      <c r="E653" s="46" t="str">
        <f t="shared" si="30"/>
        <v>15</v>
      </c>
      <c r="F653" s="68" t="s">
        <v>193</v>
      </c>
      <c r="G653" s="69" t="s">
        <v>255</v>
      </c>
      <c r="H653" s="49" t="s">
        <v>13</v>
      </c>
      <c r="I653" s="50" t="str">
        <f t="shared" si="31"/>
        <v>20</v>
      </c>
      <c r="J653" s="47" t="s">
        <v>830</v>
      </c>
      <c r="K653" s="51" t="s">
        <v>254</v>
      </c>
      <c r="L653" s="50" t="s">
        <v>13</v>
      </c>
      <c r="M653" s="50" t="str">
        <f t="shared" si="32"/>
        <v>20</v>
      </c>
      <c r="N653" s="68" t="s">
        <v>193</v>
      </c>
      <c r="O653" s="70" t="s">
        <v>1364</v>
      </c>
      <c r="P653" s="50" t="s">
        <v>13</v>
      </c>
    </row>
    <row r="654" spans="1:16" s="52" customFormat="1" ht="18.75" customHeight="1" x14ac:dyDescent="0.2">
      <c r="A654" s="7" t="str">
        <f>IF('Příloha č. 1. '!A654=0,"",'Příloha č. 1. '!A654)</f>
        <v>Louny</v>
      </c>
      <c r="B654" s="7" t="str">
        <f>IF('Příloha č. 1. '!B654=0,"",'Příloha č. 1. '!B654)</f>
        <v>Měcholupy</v>
      </c>
      <c r="C654" s="7" t="str">
        <f>'Příloha č. 1. '!C654</f>
        <v>Želeč u Žatce</v>
      </c>
      <c r="D654" s="45" t="str">
        <f>'Příloha č. 1. '!P654</f>
        <v>III B</v>
      </c>
      <c r="E654" s="46" t="str">
        <f t="shared" si="30"/>
        <v>15</v>
      </c>
      <c r="F654" s="68" t="s">
        <v>830</v>
      </c>
      <c r="G654" s="69" t="s">
        <v>254</v>
      </c>
      <c r="H654" s="49" t="s">
        <v>13</v>
      </c>
      <c r="I654" s="50" t="str">
        <f t="shared" si="31"/>
        <v>20</v>
      </c>
      <c r="J654" s="47" t="s">
        <v>193</v>
      </c>
      <c r="K654" s="51" t="s">
        <v>255</v>
      </c>
      <c r="L654" s="50" t="s">
        <v>13</v>
      </c>
      <c r="M654" s="50" t="str">
        <f t="shared" si="32"/>
        <v>20</v>
      </c>
      <c r="N654" s="68" t="s">
        <v>192</v>
      </c>
      <c r="O654" s="70" t="s">
        <v>1301</v>
      </c>
      <c r="P654" s="50" t="s">
        <v>24</v>
      </c>
    </row>
    <row r="655" spans="1:16" s="52" customFormat="1" ht="18.75" customHeight="1" x14ac:dyDescent="0.2">
      <c r="A655" s="7" t="str">
        <f>IF('Příloha č. 1. '!A655=0,"",'Příloha č. 1. '!A655)</f>
        <v>Louny</v>
      </c>
      <c r="B655" s="7" t="str">
        <f>IF('Příloha č. 1. '!B655=0,"",'Příloha č. 1. '!B655)</f>
        <v>Nepomyšl</v>
      </c>
      <c r="C655" s="7" t="str">
        <f>'Příloha č. 1. '!C655</f>
        <v>Dětaň</v>
      </c>
      <c r="D655" s="45" t="str">
        <f>'Příloha č. 1. '!P655</f>
        <v>IV</v>
      </c>
      <c r="E655" s="46" t="str">
        <f t="shared" si="30"/>
        <v>20</v>
      </c>
      <c r="F655" s="68" t="s">
        <v>193</v>
      </c>
      <c r="G655" s="69" t="s">
        <v>255</v>
      </c>
      <c r="H655" s="49" t="s">
        <v>13</v>
      </c>
      <c r="I655" s="50" t="str">
        <f t="shared" si="31"/>
        <v>25</v>
      </c>
      <c r="J655" s="47" t="s">
        <v>192</v>
      </c>
      <c r="K655" s="51" t="s">
        <v>1221</v>
      </c>
      <c r="L655" s="50" t="s">
        <v>233</v>
      </c>
      <c r="M655" s="50" t="str">
        <f t="shared" si="32"/>
        <v/>
      </c>
      <c r="N655" s="68"/>
      <c r="O655" s="70" t="s">
        <v>1353</v>
      </c>
      <c r="P655" s="50"/>
    </row>
    <row r="656" spans="1:16" s="52" customFormat="1" ht="18.75" customHeight="1" x14ac:dyDescent="0.2">
      <c r="A656" s="7" t="str">
        <f>IF('Příloha č. 1. '!A656=0,"",'Příloha č. 1. '!A656)</f>
        <v>Louny</v>
      </c>
      <c r="B656" s="7" t="str">
        <f>IF('Příloha č. 1. '!B656=0,"",'Příloha č. 1. '!B656)</f>
        <v>Nepomyšl</v>
      </c>
      <c r="C656" s="7" t="str">
        <f>'Příloha č. 1. '!C656</f>
        <v>Dvérce</v>
      </c>
      <c r="D656" s="45" t="str">
        <f>'Příloha č. 1. '!P656</f>
        <v>IV</v>
      </c>
      <c r="E656" s="46" t="str">
        <f t="shared" si="30"/>
        <v>20</v>
      </c>
      <c r="F656" s="68" t="s">
        <v>193</v>
      </c>
      <c r="G656" s="69" t="s">
        <v>255</v>
      </c>
      <c r="H656" s="49" t="s">
        <v>13</v>
      </c>
      <c r="I656" s="50" t="str">
        <f t="shared" si="31"/>
        <v>25</v>
      </c>
      <c r="J656" s="47" t="s">
        <v>192</v>
      </c>
      <c r="K656" s="51" t="s">
        <v>1221</v>
      </c>
      <c r="L656" s="50" t="s">
        <v>233</v>
      </c>
      <c r="M656" s="50" t="str">
        <f t="shared" si="32"/>
        <v/>
      </c>
      <c r="N656" s="68"/>
      <c r="O656" s="70" t="s">
        <v>1353</v>
      </c>
      <c r="P656" s="50"/>
    </row>
    <row r="657" spans="1:16" s="52" customFormat="1" ht="18.75" customHeight="1" x14ac:dyDescent="0.2">
      <c r="A657" s="7" t="str">
        <f>IF('Příloha č. 1. '!A657=0,"",'Příloha č. 1. '!A657)</f>
        <v>Louny</v>
      </c>
      <c r="B657" s="7" t="str">
        <f>IF('Příloha č. 1. '!B657=0,"",'Příloha č. 1. '!B657)</f>
        <v>Nepomyšl</v>
      </c>
      <c r="C657" s="7" t="str">
        <f>'Příloha č. 1. '!C657</f>
        <v>Chmelištná</v>
      </c>
      <c r="D657" s="45" t="str">
        <f>'Příloha č. 1. '!P657</f>
        <v>IV</v>
      </c>
      <c r="E657" s="46" t="str">
        <f t="shared" si="30"/>
        <v>20</v>
      </c>
      <c r="F657" s="68" t="s">
        <v>193</v>
      </c>
      <c r="G657" s="69" t="s">
        <v>255</v>
      </c>
      <c r="H657" s="49" t="s">
        <v>13</v>
      </c>
      <c r="I657" s="50" t="str">
        <f t="shared" si="31"/>
        <v>25</v>
      </c>
      <c r="J657" s="47" t="s">
        <v>192</v>
      </c>
      <c r="K657" s="51" t="s">
        <v>129</v>
      </c>
      <c r="L657" s="50" t="s">
        <v>14</v>
      </c>
      <c r="M657" s="50" t="str">
        <f t="shared" si="32"/>
        <v/>
      </c>
      <c r="N657" s="68"/>
      <c r="O657" s="70" t="s">
        <v>1353</v>
      </c>
      <c r="P657" s="50"/>
    </row>
    <row r="658" spans="1:16" s="52" customFormat="1" ht="18.75" customHeight="1" x14ac:dyDescent="0.2">
      <c r="A658" s="7" t="str">
        <f>IF('Příloha č. 1. '!A658=0,"",'Příloha č. 1. '!A658)</f>
        <v>Louny</v>
      </c>
      <c r="B658" s="7" t="str">
        <f>IF('Příloha č. 1. '!B658=0,"",'Příloha č. 1. '!B658)</f>
        <v>Nepomyšl</v>
      </c>
      <c r="C658" s="7" t="str">
        <f>'Příloha č. 1. '!C658</f>
        <v>Nepomyšl</v>
      </c>
      <c r="D658" s="45" t="str">
        <f>'Příloha č. 1. '!P658</f>
        <v>III B</v>
      </c>
      <c r="E658" s="46" t="str">
        <f t="shared" si="30"/>
        <v>15</v>
      </c>
      <c r="F658" s="68" t="s">
        <v>193</v>
      </c>
      <c r="G658" s="69" t="s">
        <v>255</v>
      </c>
      <c r="H658" s="49" t="s">
        <v>13</v>
      </c>
      <c r="I658" s="50" t="str">
        <f t="shared" si="31"/>
        <v>20</v>
      </c>
      <c r="J658" s="47" t="s">
        <v>192</v>
      </c>
      <c r="K658" s="51" t="s">
        <v>1221</v>
      </c>
      <c r="L658" s="50" t="s">
        <v>233</v>
      </c>
      <c r="M658" s="50" t="str">
        <f t="shared" si="32"/>
        <v>20</v>
      </c>
      <c r="N658" s="68" t="s">
        <v>192</v>
      </c>
      <c r="O658" s="70" t="s">
        <v>1165</v>
      </c>
      <c r="P658" s="50" t="s">
        <v>14</v>
      </c>
    </row>
    <row r="659" spans="1:16" s="52" customFormat="1" ht="18.75" customHeight="1" x14ac:dyDescent="0.2">
      <c r="A659" s="7" t="str">
        <f>IF('Příloha č. 1. '!A659=0,"",'Příloha č. 1. '!A659)</f>
        <v>Louny</v>
      </c>
      <c r="B659" s="7" t="str">
        <f>IF('Příloha č. 1. '!B659=0,"",'Příloha č. 1. '!B659)</f>
        <v>Nepomyšl</v>
      </c>
      <c r="C659" s="7" t="str">
        <f>'Příloha č. 1. '!C659</f>
        <v>Nová Ves u Podbořan</v>
      </c>
      <c r="D659" s="45" t="str">
        <f>'Příloha č. 1. '!P659</f>
        <v>IV</v>
      </c>
      <c r="E659" s="46" t="str">
        <f t="shared" si="30"/>
        <v>20</v>
      </c>
      <c r="F659" s="68" t="s">
        <v>193</v>
      </c>
      <c r="G659" s="69" t="s">
        <v>255</v>
      </c>
      <c r="H659" s="49" t="s">
        <v>13</v>
      </c>
      <c r="I659" s="50" t="str">
        <f t="shared" si="31"/>
        <v>25</v>
      </c>
      <c r="J659" s="47" t="s">
        <v>192</v>
      </c>
      <c r="K659" s="51" t="s">
        <v>1221</v>
      </c>
      <c r="L659" s="50" t="s">
        <v>233</v>
      </c>
      <c r="M659" s="50" t="str">
        <f t="shared" si="32"/>
        <v/>
      </c>
      <c r="N659" s="68"/>
      <c r="O659" s="70" t="s">
        <v>1353</v>
      </c>
      <c r="P659" s="50"/>
    </row>
    <row r="660" spans="1:16" s="52" customFormat="1" ht="18.75" customHeight="1" x14ac:dyDescent="0.2">
      <c r="A660" s="7" t="str">
        <f>IF('Příloha č. 1. '!A660=0,"",'Příloha č. 1. '!A660)</f>
        <v>Louny</v>
      </c>
      <c r="B660" s="7" t="str">
        <f>IF('Příloha č. 1. '!B660=0,"",'Příloha č. 1. '!B660)</f>
        <v>Nová Ves</v>
      </c>
      <c r="C660" s="7" t="str">
        <f>'Příloha č. 1. '!C660</f>
        <v>Nová Ves u Hříškova</v>
      </c>
      <c r="D660" s="45" t="str">
        <f>'Příloha č. 1. '!P660</f>
        <v>IV</v>
      </c>
      <c r="E660" s="46" t="str">
        <f t="shared" si="30"/>
        <v>20</v>
      </c>
      <c r="F660" s="68" t="s">
        <v>193</v>
      </c>
      <c r="G660" s="73" t="s">
        <v>1113</v>
      </c>
      <c r="H660" s="49" t="s">
        <v>13</v>
      </c>
      <c r="I660" s="50" t="str">
        <f t="shared" si="31"/>
        <v>25</v>
      </c>
      <c r="J660" s="47" t="s">
        <v>192</v>
      </c>
      <c r="K660" s="51" t="s">
        <v>1293</v>
      </c>
      <c r="L660" s="50" t="s">
        <v>14</v>
      </c>
      <c r="M660" s="50" t="str">
        <f t="shared" si="32"/>
        <v/>
      </c>
      <c r="N660" s="68"/>
      <c r="O660" s="70" t="s">
        <v>1353</v>
      </c>
      <c r="P660" s="50"/>
    </row>
    <row r="661" spans="1:16" s="52" customFormat="1" ht="18.75" customHeight="1" x14ac:dyDescent="0.2">
      <c r="A661" s="7" t="str">
        <f>IF('Příloha č. 1. '!A661=0,"",'Příloha č. 1. '!A661)</f>
        <v>Louny</v>
      </c>
      <c r="B661" s="7" t="str">
        <f>IF('Příloha č. 1. '!B661=0,"",'Příloha č. 1. '!B661)</f>
        <v>Nové Sedlo</v>
      </c>
      <c r="C661" s="7" t="str">
        <f>'Příloha č. 1. '!C661</f>
        <v>Břežany u Žatce</v>
      </c>
      <c r="D661" s="45" t="str">
        <f>'Příloha č. 1. '!P661</f>
        <v>IV</v>
      </c>
      <c r="E661" s="46" t="str">
        <f t="shared" si="30"/>
        <v>20</v>
      </c>
      <c r="F661" s="68" t="s">
        <v>830</v>
      </c>
      <c r="G661" s="69" t="s">
        <v>254</v>
      </c>
      <c r="H661" s="49" t="s">
        <v>13</v>
      </c>
      <c r="I661" s="50" t="str">
        <f t="shared" si="31"/>
        <v>25</v>
      </c>
      <c r="J661" s="47" t="s">
        <v>192</v>
      </c>
      <c r="K661" s="51" t="s">
        <v>258</v>
      </c>
      <c r="L661" s="50" t="s">
        <v>14</v>
      </c>
      <c r="M661" s="50" t="str">
        <f t="shared" si="32"/>
        <v/>
      </c>
      <c r="N661" s="68"/>
      <c r="O661" s="70" t="s">
        <v>1353</v>
      </c>
      <c r="P661" s="50"/>
    </row>
    <row r="662" spans="1:16" s="52" customFormat="1" ht="18.75" customHeight="1" x14ac:dyDescent="0.2">
      <c r="A662" s="7" t="str">
        <f>IF('Příloha č. 1. '!A662=0,"",'Příloha č. 1. '!A662)</f>
        <v>Louny</v>
      </c>
      <c r="B662" s="7" t="str">
        <f>IF('Příloha č. 1. '!B662=0,"",'Příloha č. 1. '!B662)</f>
        <v>Nové Sedlo</v>
      </c>
      <c r="C662" s="7" t="str">
        <f>'Příloha č. 1. '!C662</f>
        <v>Číňov</v>
      </c>
      <c r="D662" s="45" t="str">
        <f>'Příloha č. 1. '!P662</f>
        <v>IV</v>
      </c>
      <c r="E662" s="46" t="str">
        <f t="shared" si="30"/>
        <v>20</v>
      </c>
      <c r="F662" s="68" t="s">
        <v>830</v>
      </c>
      <c r="G662" s="69" t="s">
        <v>254</v>
      </c>
      <c r="H662" s="49" t="s">
        <v>13</v>
      </c>
      <c r="I662" s="50" t="str">
        <f t="shared" si="31"/>
        <v>25</v>
      </c>
      <c r="J662" s="47" t="s">
        <v>192</v>
      </c>
      <c r="K662" s="51" t="s">
        <v>258</v>
      </c>
      <c r="L662" s="50" t="s">
        <v>14</v>
      </c>
      <c r="M662" s="50" t="str">
        <f t="shared" si="32"/>
        <v/>
      </c>
      <c r="N662" s="68"/>
      <c r="O662" s="70" t="s">
        <v>1353</v>
      </c>
      <c r="P662" s="50"/>
    </row>
    <row r="663" spans="1:16" s="52" customFormat="1" ht="18.75" customHeight="1" x14ac:dyDescent="0.2">
      <c r="A663" s="7" t="str">
        <f>IF('Příloha č. 1. '!A663=0,"",'Příloha č. 1. '!A663)</f>
        <v>Louny</v>
      </c>
      <c r="B663" s="7" t="str">
        <f>IF('Příloha č. 1. '!B663=0,"",'Příloha č. 1. '!B663)</f>
        <v>Nové Sedlo</v>
      </c>
      <c r="C663" s="7" t="str">
        <f>'Příloha č. 1. '!C663</f>
        <v>Chudeřín</v>
      </c>
      <c r="D663" s="45" t="str">
        <f>'Příloha č. 1. '!P663</f>
        <v>IV</v>
      </c>
      <c r="E663" s="46" t="str">
        <f t="shared" si="30"/>
        <v>20</v>
      </c>
      <c r="F663" s="68" t="s">
        <v>830</v>
      </c>
      <c r="G663" s="69" t="s">
        <v>254</v>
      </c>
      <c r="H663" s="49" t="s">
        <v>13</v>
      </c>
      <c r="I663" s="50" t="str">
        <f t="shared" si="31"/>
        <v>25</v>
      </c>
      <c r="J663" s="47" t="s">
        <v>192</v>
      </c>
      <c r="K663" s="51" t="s">
        <v>258</v>
      </c>
      <c r="L663" s="50" t="s">
        <v>14</v>
      </c>
      <c r="M663" s="50" t="str">
        <f t="shared" si="32"/>
        <v/>
      </c>
      <c r="N663" s="68"/>
      <c r="O663" s="70" t="s">
        <v>1353</v>
      </c>
      <c r="P663" s="50"/>
    </row>
    <row r="664" spans="1:16" s="52" customFormat="1" ht="18.75" customHeight="1" x14ac:dyDescent="0.2">
      <c r="A664" s="7" t="str">
        <f>IF('Příloha č. 1. '!A664=0,"",'Příloha č. 1. '!A664)</f>
        <v>Louny</v>
      </c>
      <c r="B664" s="7" t="str">
        <f>IF('Příloha č. 1. '!B664=0,"",'Příloha č. 1. '!B664)</f>
        <v>Nové Sedlo</v>
      </c>
      <c r="C664" s="7" t="str">
        <f>'Příloha č. 1. '!C664</f>
        <v>Nové Sedlo u Žatce</v>
      </c>
      <c r="D664" s="45" t="str">
        <f>'Příloha č. 1. '!P664</f>
        <v>III B</v>
      </c>
      <c r="E664" s="46" t="str">
        <f t="shared" si="30"/>
        <v>15</v>
      </c>
      <c r="F664" s="68" t="s">
        <v>830</v>
      </c>
      <c r="G664" s="69" t="s">
        <v>254</v>
      </c>
      <c r="H664" s="49" t="s">
        <v>13</v>
      </c>
      <c r="I664" s="50" t="str">
        <f t="shared" si="31"/>
        <v>20</v>
      </c>
      <c r="J664" s="76" t="s">
        <v>192</v>
      </c>
      <c r="K664" s="77" t="s">
        <v>258</v>
      </c>
      <c r="L664" s="50" t="s">
        <v>14</v>
      </c>
      <c r="M664" s="50" t="str">
        <f t="shared" si="32"/>
        <v>20</v>
      </c>
      <c r="N664" s="68" t="s">
        <v>192</v>
      </c>
      <c r="O664" s="70" t="s">
        <v>254</v>
      </c>
      <c r="P664" s="50" t="s">
        <v>14</v>
      </c>
    </row>
    <row r="665" spans="1:16" s="52" customFormat="1" ht="18.75" customHeight="1" x14ac:dyDescent="0.2">
      <c r="A665" s="7" t="str">
        <f>IF('Příloha č. 1. '!A665=0,"",'Příloha č. 1. '!A665)</f>
        <v>Louny</v>
      </c>
      <c r="B665" s="7" t="str">
        <f>IF('Příloha č. 1. '!B665=0,"",'Příloha č. 1. '!B665)</f>
        <v>Nové Sedlo</v>
      </c>
      <c r="C665" s="7" t="str">
        <f>'Příloha č. 1. '!C665</f>
        <v>Sedčice</v>
      </c>
      <c r="D665" s="45" t="str">
        <f>'Příloha č. 1. '!P665</f>
        <v>IV</v>
      </c>
      <c r="E665" s="46" t="str">
        <f t="shared" si="30"/>
        <v>20</v>
      </c>
      <c r="F665" s="68" t="s">
        <v>830</v>
      </c>
      <c r="G665" s="69" t="s">
        <v>254</v>
      </c>
      <c r="H665" s="49" t="s">
        <v>13</v>
      </c>
      <c r="I665" s="50" t="str">
        <f t="shared" si="31"/>
        <v>25</v>
      </c>
      <c r="J665" s="47" t="s">
        <v>192</v>
      </c>
      <c r="K665" s="51" t="s">
        <v>258</v>
      </c>
      <c r="L665" s="50" t="s">
        <v>14</v>
      </c>
      <c r="M665" s="50" t="str">
        <f t="shared" si="32"/>
        <v/>
      </c>
      <c r="N665" s="68"/>
      <c r="O665" s="70" t="s">
        <v>1353</v>
      </c>
      <c r="P665" s="50"/>
    </row>
    <row r="666" spans="1:16" s="52" customFormat="1" ht="18.75" customHeight="1" x14ac:dyDescent="0.2">
      <c r="A666" s="7" t="str">
        <f>IF('Příloha č. 1. '!A666=0,"",'Příloha č. 1. '!A666)</f>
        <v>Louny</v>
      </c>
      <c r="B666" s="7" t="str">
        <f>IF('Příloha č. 1. '!B666=0,"",'Příloha č. 1. '!B666)</f>
        <v>Nové Sedlo</v>
      </c>
      <c r="C666" s="7" t="str">
        <f>'Příloha č. 1. '!C666</f>
        <v>Žabokliky</v>
      </c>
      <c r="D666" s="45" t="str">
        <f>'Příloha č. 1. '!P666</f>
        <v>IV</v>
      </c>
      <c r="E666" s="46" t="str">
        <f t="shared" si="30"/>
        <v>20</v>
      </c>
      <c r="F666" s="68" t="s">
        <v>830</v>
      </c>
      <c r="G666" s="69" t="s">
        <v>254</v>
      </c>
      <c r="H666" s="49" t="s">
        <v>13</v>
      </c>
      <c r="I666" s="50" t="str">
        <f t="shared" si="31"/>
        <v>25</v>
      </c>
      <c r="J666" s="47" t="s">
        <v>192</v>
      </c>
      <c r="K666" s="51" t="s">
        <v>258</v>
      </c>
      <c r="L666" s="50" t="s">
        <v>14</v>
      </c>
      <c r="M666" s="50" t="str">
        <f t="shared" si="32"/>
        <v/>
      </c>
      <c r="N666" s="68"/>
      <c r="O666" s="70" t="s">
        <v>1353</v>
      </c>
      <c r="P666" s="50"/>
    </row>
    <row r="667" spans="1:16" s="52" customFormat="1" ht="18.75" customHeight="1" x14ac:dyDescent="0.2">
      <c r="A667" s="7" t="str">
        <f>IF('Příloha č. 1. '!A667=0,"",'Příloha č. 1. '!A667)</f>
        <v>Louny</v>
      </c>
      <c r="B667" s="7" t="str">
        <f>IF('Příloha č. 1. '!B667=0,"",'Příloha č. 1. '!B667)</f>
        <v>Obora</v>
      </c>
      <c r="C667" s="7" t="str">
        <f>'Příloha č. 1. '!C667</f>
        <v>Obora u Loun</v>
      </c>
      <c r="D667" s="45" t="str">
        <f>'Příloha č. 1. '!P667</f>
        <v>III B</v>
      </c>
      <c r="E667" s="46" t="str">
        <f t="shared" si="30"/>
        <v>15</v>
      </c>
      <c r="F667" s="68" t="s">
        <v>193</v>
      </c>
      <c r="G667" s="73" t="s">
        <v>1113</v>
      </c>
      <c r="H667" s="49" t="s">
        <v>13</v>
      </c>
      <c r="I667" s="50" t="str">
        <f t="shared" si="31"/>
        <v>20</v>
      </c>
      <c r="J667" s="47" t="s">
        <v>192</v>
      </c>
      <c r="K667" s="51" t="s">
        <v>1234</v>
      </c>
      <c r="L667" s="50" t="s">
        <v>233</v>
      </c>
      <c r="M667" s="50" t="str">
        <f t="shared" si="32"/>
        <v>20</v>
      </c>
      <c r="N667" s="68" t="s">
        <v>192</v>
      </c>
      <c r="O667" s="70" t="s">
        <v>1134</v>
      </c>
      <c r="P667" s="50" t="s">
        <v>14</v>
      </c>
    </row>
    <row r="668" spans="1:16" s="52" customFormat="1" ht="18.75" customHeight="1" x14ac:dyDescent="0.2">
      <c r="A668" s="7" t="str">
        <f>IF('Příloha č. 1. '!A668=0,"",'Příloha č. 1. '!A668)</f>
        <v>Louny</v>
      </c>
      <c r="B668" s="7" t="str">
        <f>IF('Příloha č. 1. '!B668=0,"",'Příloha č. 1. '!B668)</f>
        <v>Očihov</v>
      </c>
      <c r="C668" s="7" t="str">
        <f>'Příloha č. 1. '!C668</f>
        <v>Očihov</v>
      </c>
      <c r="D668" s="45" t="str">
        <f>'Příloha č. 1. '!P668</f>
        <v>III B</v>
      </c>
      <c r="E668" s="46" t="str">
        <f t="shared" si="30"/>
        <v>15</v>
      </c>
      <c r="F668" s="68" t="s">
        <v>193</v>
      </c>
      <c r="G668" s="69" t="s">
        <v>255</v>
      </c>
      <c r="H668" s="49" t="s">
        <v>13</v>
      </c>
      <c r="I668" s="50" t="str">
        <f t="shared" si="31"/>
        <v>20</v>
      </c>
      <c r="J668" s="47" t="s">
        <v>192</v>
      </c>
      <c r="K668" s="51" t="s">
        <v>1236</v>
      </c>
      <c r="L668" s="50" t="s">
        <v>233</v>
      </c>
      <c r="M668" s="50" t="str">
        <f t="shared" si="32"/>
        <v>20</v>
      </c>
      <c r="N668" s="68" t="s">
        <v>192</v>
      </c>
      <c r="O668" s="70" t="s">
        <v>1173</v>
      </c>
      <c r="P668" s="50" t="s">
        <v>14</v>
      </c>
    </row>
    <row r="669" spans="1:16" s="52" customFormat="1" ht="18.75" customHeight="1" x14ac:dyDescent="0.2">
      <c r="A669" s="7" t="str">
        <f>IF('Příloha č. 1. '!A669=0,"",'Příloha č. 1. '!A669)</f>
        <v>Louny</v>
      </c>
      <c r="B669" s="7" t="str">
        <f>IF('Příloha č. 1. '!B669=0,"",'Příloha č. 1. '!B669)</f>
        <v>Očihov</v>
      </c>
      <c r="C669" s="7" t="str">
        <f>'Příloha č. 1. '!C669</f>
        <v>Očihovec</v>
      </c>
      <c r="D669" s="45" t="str">
        <f>'Příloha č. 1. '!P669</f>
        <v>IV</v>
      </c>
      <c r="E669" s="46" t="str">
        <f t="shared" si="30"/>
        <v>20</v>
      </c>
      <c r="F669" s="68" t="s">
        <v>193</v>
      </c>
      <c r="G669" s="69" t="s">
        <v>255</v>
      </c>
      <c r="H669" s="49" t="s">
        <v>13</v>
      </c>
      <c r="I669" s="50" t="str">
        <f t="shared" si="31"/>
        <v>25</v>
      </c>
      <c r="J669" s="47" t="s">
        <v>192</v>
      </c>
      <c r="K669" s="51" t="s">
        <v>1236</v>
      </c>
      <c r="L669" s="50" t="s">
        <v>233</v>
      </c>
      <c r="M669" s="50" t="str">
        <f t="shared" si="32"/>
        <v/>
      </c>
      <c r="N669" s="68"/>
      <c r="O669" s="70" t="s">
        <v>1353</v>
      </c>
      <c r="P669" s="50"/>
    </row>
    <row r="670" spans="1:16" s="52" customFormat="1" ht="18.75" customHeight="1" x14ac:dyDescent="0.2">
      <c r="A670" s="7" t="str">
        <f>IF('Příloha č. 1. '!A670=0,"",'Příloha č. 1. '!A670)</f>
        <v>Louny</v>
      </c>
      <c r="B670" s="7" t="str">
        <f>IF('Příloha č. 1. '!B670=0,"",'Příloha č. 1. '!B670)</f>
        <v>Opočno</v>
      </c>
      <c r="C670" s="7" t="str">
        <f>'Příloha č. 1. '!C670</f>
        <v>Opočno u Loun</v>
      </c>
      <c r="D670" s="45" t="str">
        <f>'Příloha č. 1. '!P670</f>
        <v>IV</v>
      </c>
      <c r="E670" s="46" t="str">
        <f t="shared" si="30"/>
        <v>20</v>
      </c>
      <c r="F670" s="68" t="s">
        <v>193</v>
      </c>
      <c r="G670" s="73" t="s">
        <v>1113</v>
      </c>
      <c r="H670" s="49" t="s">
        <v>13</v>
      </c>
      <c r="I670" s="50" t="str">
        <f t="shared" si="31"/>
        <v>25</v>
      </c>
      <c r="J670" s="47" t="s">
        <v>192</v>
      </c>
      <c r="K670" s="51" t="s">
        <v>1147</v>
      </c>
      <c r="L670" s="50" t="s">
        <v>14</v>
      </c>
      <c r="M670" s="50" t="str">
        <f t="shared" si="32"/>
        <v/>
      </c>
      <c r="N670" s="68"/>
      <c r="O670" s="70" t="s">
        <v>1353</v>
      </c>
      <c r="P670" s="50"/>
    </row>
    <row r="671" spans="1:16" s="52" customFormat="1" ht="18.75" customHeight="1" x14ac:dyDescent="0.2">
      <c r="A671" s="7" t="str">
        <f>IF('Příloha č. 1. '!A671=0,"",'Příloha č. 1. '!A671)</f>
        <v>Louny</v>
      </c>
      <c r="B671" s="7" t="str">
        <f>IF('Příloha č. 1. '!B671=0,"",'Příloha č. 1. '!B671)</f>
        <v>Panenský Týnec</v>
      </c>
      <c r="C671" s="7" t="str">
        <f>'Příloha č. 1. '!C671</f>
        <v>Panenský Týnec</v>
      </c>
      <c r="D671" s="45" t="str">
        <f>'Příloha č. 1. '!P671</f>
        <v>III B</v>
      </c>
      <c r="E671" s="46" t="str">
        <f t="shared" si="30"/>
        <v>15</v>
      </c>
      <c r="F671" s="68" t="s">
        <v>193</v>
      </c>
      <c r="G671" s="73" t="s">
        <v>1113</v>
      </c>
      <c r="H671" s="49" t="s">
        <v>13</v>
      </c>
      <c r="I671" s="50" t="str">
        <f t="shared" si="31"/>
        <v>20</v>
      </c>
      <c r="J671" s="47" t="s">
        <v>192</v>
      </c>
      <c r="K671" s="51" t="s">
        <v>1240</v>
      </c>
      <c r="L671" s="50" t="s">
        <v>14</v>
      </c>
      <c r="M671" s="50" t="str">
        <f t="shared" si="32"/>
        <v>20</v>
      </c>
      <c r="N671" s="68" t="s">
        <v>192</v>
      </c>
      <c r="O671" s="70" t="s">
        <v>1293</v>
      </c>
      <c r="P671" s="50" t="s">
        <v>14</v>
      </c>
    </row>
    <row r="672" spans="1:16" s="52" customFormat="1" ht="18.75" customHeight="1" x14ac:dyDescent="0.2">
      <c r="A672" s="7" t="str">
        <f>IF('Příloha č. 1. '!A672=0,"",'Příloha č. 1. '!A672)</f>
        <v>Louny</v>
      </c>
      <c r="B672" s="7" t="str">
        <f>IF('Příloha č. 1. '!B672=0,"",'Příloha č. 1. '!B672)</f>
        <v>Peruc</v>
      </c>
      <c r="C672" s="7" t="str">
        <f>'Příloha č. 1. '!C672</f>
        <v>Černochov</v>
      </c>
      <c r="D672" s="45" t="str">
        <f>'Příloha č. 1. '!P672</f>
        <v>IV</v>
      </c>
      <c r="E672" s="46" t="str">
        <f t="shared" si="30"/>
        <v>20</v>
      </c>
      <c r="F672" s="68" t="s">
        <v>193</v>
      </c>
      <c r="G672" s="73" t="s">
        <v>1113</v>
      </c>
      <c r="H672" s="49" t="s">
        <v>13</v>
      </c>
      <c r="I672" s="50" t="str">
        <f t="shared" si="31"/>
        <v>25</v>
      </c>
      <c r="J672" s="47" t="s">
        <v>192</v>
      </c>
      <c r="K672" s="51" t="s">
        <v>1241</v>
      </c>
      <c r="L672" s="50" t="s">
        <v>14</v>
      </c>
      <c r="M672" s="50" t="str">
        <f t="shared" si="32"/>
        <v/>
      </c>
      <c r="N672" s="68"/>
      <c r="O672" s="70" t="s">
        <v>1353</v>
      </c>
      <c r="P672" s="50"/>
    </row>
    <row r="673" spans="1:16" s="52" customFormat="1" ht="18.75" customHeight="1" x14ac:dyDescent="0.2">
      <c r="A673" s="7" t="str">
        <f>IF('Příloha č. 1. '!A673=0,"",'Příloha č. 1. '!A673)</f>
        <v>Louny</v>
      </c>
      <c r="B673" s="7" t="str">
        <f>IF('Příloha č. 1. '!B673=0,"",'Příloha č. 1. '!B673)</f>
        <v>Peruc</v>
      </c>
      <c r="C673" s="7" t="str">
        <f>'Příloha č. 1. '!C673</f>
        <v>Hřivčice</v>
      </c>
      <c r="D673" s="45" t="str">
        <f>'Příloha č. 1. '!P673</f>
        <v>III B</v>
      </c>
      <c r="E673" s="46" t="str">
        <f t="shared" si="30"/>
        <v>15</v>
      </c>
      <c r="F673" s="68" t="s">
        <v>193</v>
      </c>
      <c r="G673" s="73" t="s">
        <v>1113</v>
      </c>
      <c r="H673" s="49" t="s">
        <v>13</v>
      </c>
      <c r="I673" s="50" t="str">
        <f t="shared" si="31"/>
        <v>20</v>
      </c>
      <c r="J673" s="47" t="s">
        <v>192</v>
      </c>
      <c r="K673" s="51" t="s">
        <v>1241</v>
      </c>
      <c r="L673" s="50" t="s">
        <v>14</v>
      </c>
      <c r="M673" s="50" t="str">
        <f t="shared" si="32"/>
        <v>20</v>
      </c>
      <c r="N673" s="68" t="s">
        <v>192</v>
      </c>
      <c r="O673" s="70" t="s">
        <v>1240</v>
      </c>
      <c r="P673" s="50" t="s">
        <v>14</v>
      </c>
    </row>
    <row r="674" spans="1:16" s="52" customFormat="1" ht="18.75" customHeight="1" x14ac:dyDescent="0.2">
      <c r="A674" s="7" t="str">
        <f>IF('Příloha č. 1. '!A674=0,"",'Příloha č. 1. '!A674)</f>
        <v>Louny</v>
      </c>
      <c r="B674" s="7" t="str">
        <f>IF('Příloha č. 1. '!B674=0,"",'Příloha č. 1. '!B674)</f>
        <v>Peruc</v>
      </c>
      <c r="C674" s="7" t="str">
        <f>'Příloha č. 1. '!C674</f>
        <v>Chrastín</v>
      </c>
      <c r="D674" s="45" t="str">
        <f>'Příloha č. 1. '!P674</f>
        <v>IV</v>
      </c>
      <c r="E674" s="46" t="str">
        <f t="shared" si="30"/>
        <v>20</v>
      </c>
      <c r="F674" s="68" t="s">
        <v>193</v>
      </c>
      <c r="G674" s="73" t="s">
        <v>1113</v>
      </c>
      <c r="H674" s="49" t="s">
        <v>13</v>
      </c>
      <c r="I674" s="50" t="str">
        <f t="shared" si="31"/>
        <v>25</v>
      </c>
      <c r="J674" s="47" t="s">
        <v>192</v>
      </c>
      <c r="K674" s="51" t="s">
        <v>1241</v>
      </c>
      <c r="L674" s="50" t="s">
        <v>14</v>
      </c>
      <c r="M674" s="50" t="str">
        <f t="shared" si="32"/>
        <v/>
      </c>
      <c r="N674" s="68"/>
      <c r="O674" s="70" t="s">
        <v>1353</v>
      </c>
      <c r="P674" s="50"/>
    </row>
    <row r="675" spans="1:16" s="52" customFormat="1" ht="18.75" customHeight="1" x14ac:dyDescent="0.2">
      <c r="A675" s="7" t="str">
        <f>IF('Příloha č. 1. '!A675=0,"",'Příloha č. 1. '!A675)</f>
        <v>Louny</v>
      </c>
      <c r="B675" s="7" t="str">
        <f>IF('Příloha č. 1. '!B675=0,"",'Příloha č. 1. '!B675)</f>
        <v>Peruc</v>
      </c>
      <c r="C675" s="7" t="str">
        <f>'Příloha č. 1. '!C675</f>
        <v>Pátek u Loun</v>
      </c>
      <c r="D675" s="45" t="str">
        <f>'Příloha č. 1. '!P675</f>
        <v>IV</v>
      </c>
      <c r="E675" s="46" t="str">
        <f t="shared" si="30"/>
        <v>20</v>
      </c>
      <c r="F675" s="68" t="s">
        <v>193</v>
      </c>
      <c r="G675" s="73" t="s">
        <v>1113</v>
      </c>
      <c r="H675" s="49" t="s">
        <v>13</v>
      </c>
      <c r="I675" s="50" t="str">
        <f t="shared" si="31"/>
        <v>25</v>
      </c>
      <c r="J675" s="47" t="s">
        <v>192</v>
      </c>
      <c r="K675" s="51" t="s">
        <v>1351</v>
      </c>
      <c r="L675" s="50" t="s">
        <v>233</v>
      </c>
      <c r="M675" s="50" t="str">
        <f t="shared" si="32"/>
        <v/>
      </c>
      <c r="N675" s="68"/>
      <c r="O675" s="70" t="s">
        <v>1353</v>
      </c>
      <c r="P675" s="50"/>
    </row>
    <row r="676" spans="1:16" s="52" customFormat="1" ht="18.75" customHeight="1" x14ac:dyDescent="0.2">
      <c r="A676" s="7" t="str">
        <f>IF('Příloha č. 1. '!A676=0,"",'Příloha č. 1. '!A676)</f>
        <v>Louny</v>
      </c>
      <c r="B676" s="7" t="str">
        <f>IF('Příloha č. 1. '!B676=0,"",'Příloha č. 1. '!B676)</f>
        <v>Peruc</v>
      </c>
      <c r="C676" s="7" t="str">
        <f>'Příloha č. 1. '!C676</f>
        <v>Peruc</v>
      </c>
      <c r="D676" s="45" t="str">
        <f>'Příloha č. 1. '!P676</f>
        <v>III B</v>
      </c>
      <c r="E676" s="46" t="str">
        <f t="shared" si="30"/>
        <v>15</v>
      </c>
      <c r="F676" s="68" t="s">
        <v>193</v>
      </c>
      <c r="G676" s="73" t="s">
        <v>1113</v>
      </c>
      <c r="H676" s="49" t="s">
        <v>13</v>
      </c>
      <c r="I676" s="50" t="str">
        <f t="shared" si="31"/>
        <v>20</v>
      </c>
      <c r="J676" s="47" t="s">
        <v>192</v>
      </c>
      <c r="K676" s="51" t="s">
        <v>1241</v>
      </c>
      <c r="L676" s="50" t="s">
        <v>14</v>
      </c>
      <c r="M676" s="50" t="str">
        <f t="shared" si="32"/>
        <v>20</v>
      </c>
      <c r="N676" s="68" t="s">
        <v>192</v>
      </c>
      <c r="O676" s="70" t="s">
        <v>1309</v>
      </c>
      <c r="P676" s="50" t="s">
        <v>14</v>
      </c>
    </row>
    <row r="677" spans="1:16" s="52" customFormat="1" ht="18.75" customHeight="1" x14ac:dyDescent="0.2">
      <c r="A677" s="7" t="str">
        <f>IF('Příloha č. 1. '!A677=0,"",'Příloha č. 1. '!A677)</f>
        <v>Louny</v>
      </c>
      <c r="B677" s="7" t="str">
        <f>IF('Příloha č. 1. '!B677=0,"",'Příloha č. 1. '!B677)</f>
        <v>Peruc</v>
      </c>
      <c r="C677" s="7" t="str">
        <f>'Příloha č. 1. '!C677</f>
        <v>Radonice nad Ohří</v>
      </c>
      <c r="D677" s="45" t="str">
        <f>'Příloha č. 1. '!P677</f>
        <v>IV</v>
      </c>
      <c r="E677" s="46" t="str">
        <f t="shared" si="30"/>
        <v>20</v>
      </c>
      <c r="F677" s="68" t="s">
        <v>193</v>
      </c>
      <c r="G677" s="73" t="s">
        <v>1113</v>
      </c>
      <c r="H677" s="49" t="s">
        <v>13</v>
      </c>
      <c r="I677" s="50" t="str">
        <f t="shared" si="31"/>
        <v>25</v>
      </c>
      <c r="J677" s="47" t="s">
        <v>192</v>
      </c>
      <c r="K677" s="51" t="s">
        <v>155</v>
      </c>
      <c r="L677" s="50" t="s">
        <v>233</v>
      </c>
      <c r="M677" s="50" t="str">
        <f t="shared" si="32"/>
        <v/>
      </c>
      <c r="N677" s="68"/>
      <c r="O677" s="70" t="s">
        <v>1353</v>
      </c>
      <c r="P677" s="50"/>
    </row>
    <row r="678" spans="1:16" s="52" customFormat="1" ht="18.75" customHeight="1" x14ac:dyDescent="0.2">
      <c r="A678" s="7" t="str">
        <f>IF('Příloha č. 1. '!A678=0,"",'Příloha č. 1. '!A678)</f>
        <v>Louny</v>
      </c>
      <c r="B678" s="7" t="str">
        <f>IF('Příloha č. 1. '!B678=0,"",'Příloha č. 1. '!B678)</f>
        <v>Peruc</v>
      </c>
      <c r="C678" s="7" t="str">
        <f>'Příloha č. 1. '!C678</f>
        <v>Stradonice u Pátku</v>
      </c>
      <c r="D678" s="45" t="str">
        <f>'Příloha č. 1. '!P678</f>
        <v>III B</v>
      </c>
      <c r="E678" s="46" t="str">
        <f t="shared" si="30"/>
        <v>15</v>
      </c>
      <c r="F678" s="68" t="s">
        <v>193</v>
      </c>
      <c r="G678" s="73" t="s">
        <v>1113</v>
      </c>
      <c r="H678" s="49" t="s">
        <v>13</v>
      </c>
      <c r="I678" s="50" t="str">
        <f t="shared" si="31"/>
        <v>20</v>
      </c>
      <c r="J678" s="47" t="s">
        <v>192</v>
      </c>
      <c r="K678" s="51" t="s">
        <v>1352</v>
      </c>
      <c r="L678" s="50" t="s">
        <v>233</v>
      </c>
      <c r="M678" s="50" t="str">
        <f t="shared" si="32"/>
        <v>20</v>
      </c>
      <c r="N678" s="68" t="s">
        <v>192</v>
      </c>
      <c r="O678" s="70" t="s">
        <v>1241</v>
      </c>
      <c r="P678" s="50" t="s">
        <v>14</v>
      </c>
    </row>
    <row r="679" spans="1:16" s="52" customFormat="1" ht="18.75" customHeight="1" x14ac:dyDescent="0.2">
      <c r="A679" s="7" t="str">
        <f>IF('Příloha č. 1. '!A679=0,"",'Příloha č. 1. '!A679)</f>
        <v>Louny</v>
      </c>
      <c r="B679" s="7" t="str">
        <f>IF('Příloha č. 1. '!B679=0,"",'Příloha č. 1. '!B679)</f>
        <v>Peruc</v>
      </c>
      <c r="C679" s="7" t="str">
        <f>'Příloha č. 1. '!C679</f>
        <v>Telce</v>
      </c>
      <c r="D679" s="45" t="str">
        <f>'Příloha č. 1. '!P679</f>
        <v>III B</v>
      </c>
      <c r="E679" s="46" t="str">
        <f t="shared" si="30"/>
        <v>15</v>
      </c>
      <c r="F679" s="68" t="s">
        <v>193</v>
      </c>
      <c r="G679" s="73" t="s">
        <v>1113</v>
      </c>
      <c r="H679" s="49" t="s">
        <v>13</v>
      </c>
      <c r="I679" s="50" t="str">
        <f t="shared" si="31"/>
        <v>20</v>
      </c>
      <c r="J679" s="47" t="s">
        <v>192</v>
      </c>
      <c r="K679" s="51" t="s">
        <v>1248</v>
      </c>
      <c r="L679" s="50" t="s">
        <v>233</v>
      </c>
      <c r="M679" s="50" t="str">
        <f t="shared" si="32"/>
        <v>20</v>
      </c>
      <c r="N679" s="68" t="s">
        <v>192</v>
      </c>
      <c r="O679" s="70" t="s">
        <v>1241</v>
      </c>
      <c r="P679" s="50" t="s">
        <v>14</v>
      </c>
    </row>
    <row r="680" spans="1:16" s="52" customFormat="1" ht="18.75" customHeight="1" x14ac:dyDescent="0.2">
      <c r="A680" s="7" t="str">
        <f>IF('Příloha č. 1. '!A680=0,"",'Příloha č. 1. '!A680)</f>
        <v>Louny</v>
      </c>
      <c r="B680" s="7" t="str">
        <f>IF('Příloha č. 1. '!B680=0,"",'Příloha č. 1. '!B680)</f>
        <v>Petrohrad</v>
      </c>
      <c r="C680" s="7" t="str">
        <f>'Příloha č. 1. '!C680</f>
        <v>Bílenec</v>
      </c>
      <c r="D680" s="45" t="str">
        <f>'Příloha č. 1. '!P680</f>
        <v>IV</v>
      </c>
      <c r="E680" s="46" t="str">
        <f t="shared" si="30"/>
        <v>20</v>
      </c>
      <c r="F680" s="68" t="s">
        <v>193</v>
      </c>
      <c r="G680" s="69" t="s">
        <v>255</v>
      </c>
      <c r="H680" s="49" t="s">
        <v>13</v>
      </c>
      <c r="I680" s="50" t="str">
        <f t="shared" si="31"/>
        <v>25</v>
      </c>
      <c r="J680" s="47" t="s">
        <v>192</v>
      </c>
      <c r="K680" s="51" t="s">
        <v>1249</v>
      </c>
      <c r="L680" s="50" t="s">
        <v>233</v>
      </c>
      <c r="M680" s="50" t="str">
        <f t="shared" si="32"/>
        <v/>
      </c>
      <c r="N680" s="68"/>
      <c r="O680" s="70" t="s">
        <v>1353</v>
      </c>
      <c r="P680" s="50"/>
    </row>
    <row r="681" spans="1:16" s="52" customFormat="1" ht="18.75" customHeight="1" x14ac:dyDescent="0.2">
      <c r="A681" s="7" t="str">
        <f>IF('Příloha č. 1. '!A681=0,"",'Příloha č. 1. '!A681)</f>
        <v>Louny</v>
      </c>
      <c r="B681" s="7" t="str">
        <f>IF('Příloha č. 1. '!B681=0,"",'Příloha č. 1. '!B681)</f>
        <v>Petrohrad</v>
      </c>
      <c r="C681" s="7" t="str">
        <f>'Příloha č. 1. '!C681</f>
        <v>Černčice u Petrohradu</v>
      </c>
      <c r="D681" s="45" t="str">
        <f>'Příloha č. 1. '!P681</f>
        <v>IV</v>
      </c>
      <c r="E681" s="46" t="str">
        <f t="shared" si="30"/>
        <v>20</v>
      </c>
      <c r="F681" s="68" t="s">
        <v>193</v>
      </c>
      <c r="G681" s="69" t="s">
        <v>255</v>
      </c>
      <c r="H681" s="49" t="s">
        <v>13</v>
      </c>
      <c r="I681" s="50" t="str">
        <f t="shared" si="31"/>
        <v>25</v>
      </c>
      <c r="J681" s="47" t="s">
        <v>192</v>
      </c>
      <c r="K681" s="51" t="s">
        <v>1249</v>
      </c>
      <c r="L681" s="50" t="s">
        <v>233</v>
      </c>
      <c r="M681" s="50" t="str">
        <f t="shared" si="32"/>
        <v/>
      </c>
      <c r="N681" s="68"/>
      <c r="O681" s="70" t="s">
        <v>1353</v>
      </c>
      <c r="P681" s="50"/>
    </row>
    <row r="682" spans="1:16" s="52" customFormat="1" ht="18.75" customHeight="1" x14ac:dyDescent="0.2">
      <c r="A682" s="7" t="str">
        <f>IF('Příloha č. 1. '!A682=0,"",'Příloha č. 1. '!A682)</f>
        <v>Louny</v>
      </c>
      <c r="B682" s="7" t="str">
        <f>IF('Příloha č. 1. '!B682=0,"",'Příloha č. 1. '!B682)</f>
        <v>Petrohrad</v>
      </c>
      <c r="C682" s="7" t="str">
        <f>'Příloha č. 1. '!C682</f>
        <v>Petrohrad</v>
      </c>
      <c r="D682" s="45" t="str">
        <f>'Příloha č. 1. '!P682</f>
        <v>III B</v>
      </c>
      <c r="E682" s="46" t="str">
        <f t="shared" si="30"/>
        <v>15</v>
      </c>
      <c r="F682" s="68" t="s">
        <v>193</v>
      </c>
      <c r="G682" s="69" t="s">
        <v>255</v>
      </c>
      <c r="H682" s="49" t="s">
        <v>13</v>
      </c>
      <c r="I682" s="50" t="str">
        <f t="shared" si="31"/>
        <v>20</v>
      </c>
      <c r="J682" s="47" t="s">
        <v>192</v>
      </c>
      <c r="K682" s="51" t="s">
        <v>1249</v>
      </c>
      <c r="L682" s="50" t="s">
        <v>233</v>
      </c>
      <c r="M682" s="50" t="str">
        <f t="shared" si="32"/>
        <v>20</v>
      </c>
      <c r="N682" s="68" t="s">
        <v>192</v>
      </c>
      <c r="O682" s="70" t="s">
        <v>1363</v>
      </c>
      <c r="P682" s="50" t="s">
        <v>24</v>
      </c>
    </row>
    <row r="683" spans="1:16" s="52" customFormat="1" ht="18.75" customHeight="1" x14ac:dyDescent="0.2">
      <c r="A683" s="7" t="str">
        <f>IF('Příloha č. 1. '!A683=0,"",'Příloha č. 1. '!A683)</f>
        <v>Louny</v>
      </c>
      <c r="B683" s="7" t="str">
        <f>IF('Příloha č. 1. '!B683=0,"",'Příloha č. 1. '!B683)</f>
        <v>Pnětluky</v>
      </c>
      <c r="C683" s="7" t="str">
        <f>'Příloha č. 1. '!C683</f>
        <v>Konětopy u Pnětluk</v>
      </c>
      <c r="D683" s="45" t="str">
        <f>'Příloha č. 1. '!P683</f>
        <v>IV</v>
      </c>
      <c r="E683" s="46" t="str">
        <f t="shared" si="30"/>
        <v>20</v>
      </c>
      <c r="F683" s="68" t="s">
        <v>193</v>
      </c>
      <c r="G683" s="73" t="s">
        <v>1113</v>
      </c>
      <c r="H683" s="49" t="s">
        <v>13</v>
      </c>
      <c r="I683" s="50" t="str">
        <f t="shared" si="31"/>
        <v>25</v>
      </c>
      <c r="J683" s="47" t="s">
        <v>192</v>
      </c>
      <c r="K683" s="51" t="s">
        <v>1139</v>
      </c>
      <c r="L683" s="50" t="s">
        <v>233</v>
      </c>
      <c r="M683" s="50" t="str">
        <f t="shared" si="32"/>
        <v/>
      </c>
      <c r="N683" s="68"/>
      <c r="O683" s="70" t="s">
        <v>1353</v>
      </c>
      <c r="P683" s="50"/>
    </row>
    <row r="684" spans="1:16" s="52" customFormat="1" ht="18.75" customHeight="1" x14ac:dyDescent="0.2">
      <c r="A684" s="7" t="str">
        <f>IF('Příloha č. 1. '!A684=0,"",'Příloha č. 1. '!A684)</f>
        <v>Louny</v>
      </c>
      <c r="B684" s="7" t="str">
        <f>IF('Příloha č. 1. '!B684=0,"",'Příloha č. 1. '!B684)</f>
        <v>Pnětluky</v>
      </c>
      <c r="C684" s="7" t="str">
        <f>'Příloha č. 1. '!C684</f>
        <v>Pnětluky</v>
      </c>
      <c r="D684" s="45" t="str">
        <f>'Příloha č. 1. '!P684</f>
        <v>III B</v>
      </c>
      <c r="E684" s="46" t="str">
        <f t="shared" si="30"/>
        <v>15</v>
      </c>
      <c r="F684" s="68" t="s">
        <v>193</v>
      </c>
      <c r="G684" s="73" t="s">
        <v>1113</v>
      </c>
      <c r="H684" s="49" t="s">
        <v>13</v>
      </c>
      <c r="I684" s="50" t="str">
        <f t="shared" si="31"/>
        <v>20</v>
      </c>
      <c r="J684" s="47" t="s">
        <v>192</v>
      </c>
      <c r="K684" s="51" t="s">
        <v>1139</v>
      </c>
      <c r="L684" s="50" t="s">
        <v>233</v>
      </c>
      <c r="M684" s="50" t="str">
        <f t="shared" si="32"/>
        <v>20</v>
      </c>
      <c r="N684" s="68" t="s">
        <v>192</v>
      </c>
      <c r="O684" s="70" t="s">
        <v>1139</v>
      </c>
      <c r="P684" s="50" t="s">
        <v>14</v>
      </c>
    </row>
    <row r="685" spans="1:16" s="52" customFormat="1" ht="18.75" customHeight="1" x14ac:dyDescent="0.2">
      <c r="A685" s="7" t="str">
        <f>IF('Příloha č. 1. '!A685=0,"",'Příloha č. 1. '!A685)</f>
        <v>Louny</v>
      </c>
      <c r="B685" s="7" t="str">
        <f>IF('Příloha č. 1. '!B685=0,"",'Příloha č. 1. '!B685)</f>
        <v>Počedělice</v>
      </c>
      <c r="C685" s="7" t="str">
        <f>'Příloha č. 1. '!C685</f>
        <v>Orasice</v>
      </c>
      <c r="D685" s="45" t="str">
        <f>'Příloha č. 1. '!P685</f>
        <v>IV</v>
      </c>
      <c r="E685" s="46" t="str">
        <f t="shared" si="30"/>
        <v>20</v>
      </c>
      <c r="F685" s="68" t="s">
        <v>193</v>
      </c>
      <c r="G685" s="73" t="s">
        <v>1113</v>
      </c>
      <c r="H685" s="49" t="s">
        <v>13</v>
      </c>
      <c r="I685" s="50" t="str">
        <f t="shared" si="31"/>
        <v>25</v>
      </c>
      <c r="J685" s="47" t="s">
        <v>192</v>
      </c>
      <c r="K685" s="51" t="s">
        <v>1255</v>
      </c>
      <c r="L685" s="50" t="s">
        <v>233</v>
      </c>
      <c r="M685" s="50" t="str">
        <f t="shared" si="32"/>
        <v/>
      </c>
      <c r="N685" s="68"/>
      <c r="O685" s="70" t="s">
        <v>1353</v>
      </c>
      <c r="P685" s="50"/>
    </row>
    <row r="686" spans="1:16" s="52" customFormat="1" ht="18.75" customHeight="1" x14ac:dyDescent="0.2">
      <c r="A686" s="7" t="str">
        <f>IF('Příloha č. 1. '!A686=0,"",'Příloha č. 1. '!A686)</f>
        <v>Louny</v>
      </c>
      <c r="B686" s="7" t="str">
        <f>IF('Příloha č. 1. '!B686=0,"",'Příloha č. 1. '!B686)</f>
        <v>Počedělice</v>
      </c>
      <c r="C686" s="7" t="str">
        <f>'Příloha č. 1. '!C686</f>
        <v>Počedělice</v>
      </c>
      <c r="D686" s="45" t="str">
        <f>'Příloha č. 1. '!P686</f>
        <v>IV</v>
      </c>
      <c r="E686" s="46" t="str">
        <f t="shared" si="30"/>
        <v>20</v>
      </c>
      <c r="F686" s="68" t="s">
        <v>193</v>
      </c>
      <c r="G686" s="73" t="s">
        <v>1113</v>
      </c>
      <c r="H686" s="49" t="s">
        <v>13</v>
      </c>
      <c r="I686" s="50" t="str">
        <f t="shared" si="31"/>
        <v>25</v>
      </c>
      <c r="J686" s="47" t="s">
        <v>192</v>
      </c>
      <c r="K686" s="51" t="s">
        <v>1255</v>
      </c>
      <c r="L686" s="50" t="s">
        <v>233</v>
      </c>
      <c r="M686" s="50" t="str">
        <f t="shared" si="32"/>
        <v/>
      </c>
      <c r="N686" s="68"/>
      <c r="O686" s="70" t="s">
        <v>1353</v>
      </c>
      <c r="P686" s="50"/>
    </row>
    <row r="687" spans="1:16" s="52" customFormat="1" ht="18.75" customHeight="1" x14ac:dyDescent="0.2">
      <c r="A687" s="7" t="str">
        <f>IF('Příloha č. 1. '!A687=0,"",'Příloha č. 1. '!A687)</f>
        <v>Louny</v>
      </c>
      <c r="B687" s="7" t="str">
        <f>IF('Příloha č. 1. '!B687=0,"",'Příloha č. 1. '!B687)</f>
        <v>Počedělice</v>
      </c>
      <c r="C687" s="7" t="str">
        <f>'Příloha č. 1. '!C687</f>
        <v>Volenice u Počedělic</v>
      </c>
      <c r="D687" s="45" t="str">
        <f>'Příloha č. 1. '!P687</f>
        <v>IV</v>
      </c>
      <c r="E687" s="46" t="str">
        <f t="shared" si="30"/>
        <v>20</v>
      </c>
      <c r="F687" s="68" t="s">
        <v>193</v>
      </c>
      <c r="G687" s="73" t="s">
        <v>1113</v>
      </c>
      <c r="H687" s="49" t="s">
        <v>13</v>
      </c>
      <c r="I687" s="50" t="str">
        <f t="shared" si="31"/>
        <v>25</v>
      </c>
      <c r="J687" s="47" t="s">
        <v>192</v>
      </c>
      <c r="K687" s="51" t="s">
        <v>1255</v>
      </c>
      <c r="L687" s="50" t="s">
        <v>233</v>
      </c>
      <c r="M687" s="50" t="str">
        <f t="shared" si="32"/>
        <v/>
      </c>
      <c r="N687" s="68"/>
      <c r="O687" s="70" t="s">
        <v>1353</v>
      </c>
      <c r="P687" s="50"/>
    </row>
    <row r="688" spans="1:16" s="52" customFormat="1" ht="18.75" customHeight="1" x14ac:dyDescent="0.2">
      <c r="A688" s="7" t="str">
        <f>IF('Příloha č. 1. '!A688=0,"",'Příloha č. 1. '!A688)</f>
        <v>Louny</v>
      </c>
      <c r="B688" s="7" t="str">
        <f>IF('Příloha č. 1. '!B688=0,"",'Příloha č. 1. '!B688)</f>
        <v>Podbořanský Rohozec</v>
      </c>
      <c r="C688" s="7" t="str">
        <f>'Příloha č. 1. '!C688</f>
        <v>Podbořanský Rohozec</v>
      </c>
      <c r="D688" s="45" t="str">
        <f>'Příloha č. 1. '!P688</f>
        <v>IV</v>
      </c>
      <c r="E688" s="46" t="str">
        <f t="shared" si="30"/>
        <v>20</v>
      </c>
      <c r="F688" s="68" t="s">
        <v>193</v>
      </c>
      <c r="G688" s="69" t="s">
        <v>255</v>
      </c>
      <c r="H688" s="49" t="s">
        <v>13</v>
      </c>
      <c r="I688" s="50" t="str">
        <f t="shared" si="31"/>
        <v>25</v>
      </c>
      <c r="J688" s="47" t="s">
        <v>192</v>
      </c>
      <c r="K688" s="51" t="s">
        <v>129</v>
      </c>
      <c r="L688" s="50" t="s">
        <v>14</v>
      </c>
      <c r="M688" s="50" t="str">
        <f t="shared" si="32"/>
        <v/>
      </c>
      <c r="N688" s="68"/>
      <c r="O688" s="70" t="s">
        <v>1353</v>
      </c>
      <c r="P688" s="50"/>
    </row>
    <row r="689" spans="1:16" s="52" customFormat="1" ht="18.75" customHeight="1" x14ac:dyDescent="0.2">
      <c r="A689" s="7" t="str">
        <f>IF('Příloha č. 1. '!A689=0,"",'Příloha č. 1. '!A689)</f>
        <v>Louny</v>
      </c>
      <c r="B689" s="7" t="str">
        <f>IF('Příloha č. 1. '!B689=0,"",'Příloha č. 1. '!B689)</f>
        <v>Podbořanský Rohozec</v>
      </c>
      <c r="C689" s="7" t="str">
        <f>'Příloha č. 1. '!C689</f>
        <v>Podbořanský Rohozec u Hradiště I</v>
      </c>
      <c r="D689" s="45" t="str">
        <f>'Příloha č. 1. '!P689</f>
        <v>IV</v>
      </c>
      <c r="E689" s="46" t="str">
        <f t="shared" si="30"/>
        <v>20</v>
      </c>
      <c r="F689" s="68" t="s">
        <v>193</v>
      </c>
      <c r="G689" s="69" t="s">
        <v>255</v>
      </c>
      <c r="H689" s="49" t="s">
        <v>13</v>
      </c>
      <c r="I689" s="50" t="str">
        <f t="shared" si="31"/>
        <v>25</v>
      </c>
      <c r="J689" s="47" t="s">
        <v>192</v>
      </c>
      <c r="K689" s="51" t="s">
        <v>129</v>
      </c>
      <c r="L689" s="50" t="s">
        <v>14</v>
      </c>
      <c r="M689" s="50" t="str">
        <f t="shared" si="32"/>
        <v/>
      </c>
      <c r="N689" s="68"/>
      <c r="O689" s="70"/>
      <c r="P689" s="50"/>
    </row>
    <row r="690" spans="1:16" s="52" customFormat="1" ht="18.75" customHeight="1" x14ac:dyDescent="0.2">
      <c r="A690" s="7" t="str">
        <f>IF('Příloha č. 1. '!A690=0,"",'Příloha č. 1. '!A690)</f>
        <v>Louny</v>
      </c>
      <c r="B690" s="7" t="str">
        <f>IF('Příloha č. 1. '!B690=0,"",'Příloha č. 1. '!B690)</f>
        <v>Podbořanský Rohozec</v>
      </c>
      <c r="C690" s="7" t="str">
        <f>'Příloha č. 1. '!C690</f>
        <v>Podbořanský Rohozec u Hradiště II</v>
      </c>
      <c r="D690" s="45" t="str">
        <f>'Příloha č. 1. '!P690</f>
        <v>IV</v>
      </c>
      <c r="E690" s="46" t="str">
        <f t="shared" si="30"/>
        <v>20</v>
      </c>
      <c r="F690" s="68" t="s">
        <v>193</v>
      </c>
      <c r="G690" s="69" t="s">
        <v>255</v>
      </c>
      <c r="H690" s="49" t="s">
        <v>13</v>
      </c>
      <c r="I690" s="50" t="str">
        <f t="shared" si="31"/>
        <v>25</v>
      </c>
      <c r="J690" s="47" t="s">
        <v>192</v>
      </c>
      <c r="K690" s="51" t="s">
        <v>129</v>
      </c>
      <c r="L690" s="50" t="s">
        <v>14</v>
      </c>
      <c r="M690" s="50" t="str">
        <f t="shared" si="32"/>
        <v/>
      </c>
      <c r="N690" s="68"/>
      <c r="O690" s="70"/>
      <c r="P690" s="50"/>
    </row>
    <row r="691" spans="1:16" s="52" customFormat="1" ht="18.75" customHeight="1" x14ac:dyDescent="0.2">
      <c r="A691" s="7" t="str">
        <f>IF('Příloha č. 1. '!A691=0,"",'Příloha č. 1. '!A691)</f>
        <v>Louny</v>
      </c>
      <c r="B691" s="7" t="str">
        <f>IF('Příloha č. 1. '!B691=0,"",'Příloha č. 1. '!B691)</f>
        <v>Podbořany</v>
      </c>
      <c r="C691" s="7" t="str">
        <f>'Příloha č. 1. '!C691</f>
        <v>Buškovice</v>
      </c>
      <c r="D691" s="45" t="str">
        <f>'Příloha č. 1. '!P691</f>
        <v>III B</v>
      </c>
      <c r="E691" s="46" t="str">
        <f t="shared" si="30"/>
        <v>15</v>
      </c>
      <c r="F691" s="68" t="s">
        <v>193</v>
      </c>
      <c r="G691" s="69" t="s">
        <v>255</v>
      </c>
      <c r="H691" s="49" t="s">
        <v>13</v>
      </c>
      <c r="I691" s="50" t="str">
        <f t="shared" si="31"/>
        <v>20</v>
      </c>
      <c r="J691" s="47" t="s">
        <v>192</v>
      </c>
      <c r="K691" s="51" t="s">
        <v>255</v>
      </c>
      <c r="L691" s="50" t="s">
        <v>14</v>
      </c>
      <c r="M691" s="50" t="str">
        <f t="shared" si="32"/>
        <v>20</v>
      </c>
      <c r="N691" s="68" t="s">
        <v>192</v>
      </c>
      <c r="O691" s="70" t="s">
        <v>1165</v>
      </c>
      <c r="P691" s="50" t="s">
        <v>14</v>
      </c>
    </row>
    <row r="692" spans="1:16" s="52" customFormat="1" ht="18.75" customHeight="1" x14ac:dyDescent="0.2">
      <c r="A692" s="7" t="str">
        <f>IF('Příloha č. 1. '!A692=0,"",'Příloha č. 1. '!A692)</f>
        <v>Louny</v>
      </c>
      <c r="B692" s="7" t="str">
        <f>IF('Příloha č. 1. '!B692=0,"",'Příloha č. 1. '!B692)</f>
        <v>Podbořany</v>
      </c>
      <c r="C692" s="7" t="str">
        <f>'Příloha č. 1. '!C692</f>
        <v>Dolánky u Kaštic</v>
      </c>
      <c r="D692" s="45" t="str">
        <f>'Příloha č. 1. '!P692</f>
        <v>IV</v>
      </c>
      <c r="E692" s="46" t="str">
        <f t="shared" si="30"/>
        <v>20</v>
      </c>
      <c r="F692" s="68" t="s">
        <v>193</v>
      </c>
      <c r="G692" s="69" t="s">
        <v>255</v>
      </c>
      <c r="H692" s="49" t="s">
        <v>13</v>
      </c>
      <c r="I692" s="50" t="str">
        <f t="shared" si="31"/>
        <v>25</v>
      </c>
      <c r="J692" s="68" t="s">
        <v>830</v>
      </c>
      <c r="K692" s="69" t="s">
        <v>254</v>
      </c>
      <c r="L692" s="49" t="s">
        <v>13</v>
      </c>
      <c r="M692" s="50" t="str">
        <f t="shared" si="32"/>
        <v/>
      </c>
      <c r="N692" s="68"/>
      <c r="O692" s="70" t="s">
        <v>1353</v>
      </c>
      <c r="P692" s="50"/>
    </row>
    <row r="693" spans="1:16" s="52" customFormat="1" ht="18.75" customHeight="1" x14ac:dyDescent="0.2">
      <c r="A693" s="7" t="str">
        <f>IF('Příloha č. 1. '!A693=0,"",'Příloha č. 1. '!A693)</f>
        <v>Louny</v>
      </c>
      <c r="B693" s="7" t="str">
        <f>IF('Příloha č. 1. '!B693=0,"",'Příloha č. 1. '!B693)</f>
        <v>Podbořany</v>
      </c>
      <c r="C693" s="7" t="str">
        <f>'Příloha č. 1. '!C693</f>
        <v>Hlubany</v>
      </c>
      <c r="D693" s="45" t="str">
        <f>'Příloha č. 1. '!P693</f>
        <v>III B</v>
      </c>
      <c r="E693" s="46" t="str">
        <f t="shared" si="30"/>
        <v>15</v>
      </c>
      <c r="F693" s="68" t="s">
        <v>193</v>
      </c>
      <c r="G693" s="69" t="s">
        <v>255</v>
      </c>
      <c r="H693" s="49" t="s">
        <v>13</v>
      </c>
      <c r="I693" s="50" t="str">
        <f t="shared" si="31"/>
        <v>20</v>
      </c>
      <c r="J693" s="47" t="s">
        <v>192</v>
      </c>
      <c r="K693" s="51" t="s">
        <v>255</v>
      </c>
      <c r="L693" s="50" t="s">
        <v>14</v>
      </c>
      <c r="M693" s="50" t="str">
        <f t="shared" si="32"/>
        <v>20</v>
      </c>
      <c r="N693" s="68" t="s">
        <v>830</v>
      </c>
      <c r="O693" s="69" t="s">
        <v>254</v>
      </c>
      <c r="P693" s="49" t="s">
        <v>13</v>
      </c>
    </row>
    <row r="694" spans="1:16" s="52" customFormat="1" ht="18.75" customHeight="1" x14ac:dyDescent="0.2">
      <c r="A694" s="7" t="str">
        <f>IF('Příloha č. 1. '!A694=0,"",'Příloha č. 1. '!A694)</f>
        <v>Louny</v>
      </c>
      <c r="B694" s="7" t="str">
        <f>IF('Příloha č. 1. '!B694=0,"",'Příloha č. 1. '!B694)</f>
        <v>Podbořany</v>
      </c>
      <c r="C694" s="7" t="str">
        <f>'Příloha č. 1. '!C694</f>
        <v>Kaštice</v>
      </c>
      <c r="D694" s="45" t="str">
        <f>'Příloha č. 1. '!P694</f>
        <v>IV</v>
      </c>
      <c r="E694" s="46" t="str">
        <f t="shared" si="30"/>
        <v>20</v>
      </c>
      <c r="F694" s="68" t="s">
        <v>193</v>
      </c>
      <c r="G694" s="69" t="s">
        <v>255</v>
      </c>
      <c r="H694" s="49" t="s">
        <v>13</v>
      </c>
      <c r="I694" s="50" t="str">
        <f t="shared" si="31"/>
        <v>25</v>
      </c>
      <c r="J694" s="68" t="s">
        <v>830</v>
      </c>
      <c r="K694" s="69" t="s">
        <v>254</v>
      </c>
      <c r="L694" s="49" t="s">
        <v>13</v>
      </c>
      <c r="M694" s="50" t="str">
        <f t="shared" si="32"/>
        <v/>
      </c>
      <c r="N694" s="68"/>
      <c r="O694" s="70" t="s">
        <v>1353</v>
      </c>
      <c r="P694" s="50"/>
    </row>
    <row r="695" spans="1:16" s="52" customFormat="1" ht="18.75" customHeight="1" x14ac:dyDescent="0.2">
      <c r="A695" s="7" t="str">
        <f>IF('Příloha č. 1. '!A695=0,"",'Příloha č. 1. '!A695)</f>
        <v>Louny</v>
      </c>
      <c r="B695" s="7" t="str">
        <f>IF('Příloha č. 1. '!B695=0,"",'Příloha č. 1. '!B695)</f>
        <v>Podbořany</v>
      </c>
      <c r="C695" s="7" t="str">
        <f>'Příloha č. 1. '!C695</f>
        <v>Kněžice u Podbořan</v>
      </c>
      <c r="D695" s="45" t="str">
        <f>'Příloha č. 1. '!P695</f>
        <v>IV</v>
      </c>
      <c r="E695" s="46" t="str">
        <f t="shared" si="30"/>
        <v>20</v>
      </c>
      <c r="F695" s="68" t="s">
        <v>193</v>
      </c>
      <c r="G695" s="69" t="s">
        <v>255</v>
      </c>
      <c r="H695" s="49" t="s">
        <v>13</v>
      </c>
      <c r="I695" s="50" t="str">
        <f t="shared" si="31"/>
        <v>25</v>
      </c>
      <c r="J695" s="68" t="s">
        <v>830</v>
      </c>
      <c r="K695" s="69" t="s">
        <v>254</v>
      </c>
      <c r="L695" s="49" t="s">
        <v>13</v>
      </c>
      <c r="M695" s="50" t="str">
        <f t="shared" si="32"/>
        <v/>
      </c>
      <c r="N695" s="68"/>
      <c r="O695" s="70" t="s">
        <v>1353</v>
      </c>
      <c r="P695" s="50"/>
    </row>
    <row r="696" spans="1:16" s="52" customFormat="1" ht="18.75" customHeight="1" x14ac:dyDescent="0.2">
      <c r="A696" s="7" t="str">
        <f>IF('Příloha č. 1. '!A696=0,"",'Příloha č. 1. '!A696)</f>
        <v>Louny</v>
      </c>
      <c r="B696" s="7" t="str">
        <f>IF('Příloha č. 1. '!B696=0,"",'Příloha č. 1. '!B696)</f>
        <v>Podbořany</v>
      </c>
      <c r="C696" s="7" t="str">
        <f>'Příloha č. 1. '!C696</f>
        <v>Letov</v>
      </c>
      <c r="D696" s="45" t="str">
        <f>'Příloha č. 1. '!P696</f>
        <v>IV</v>
      </c>
      <c r="E696" s="46" t="str">
        <f t="shared" si="30"/>
        <v>20</v>
      </c>
      <c r="F696" s="68" t="s">
        <v>193</v>
      </c>
      <c r="G696" s="69" t="s">
        <v>255</v>
      </c>
      <c r="H696" s="49" t="s">
        <v>13</v>
      </c>
      <c r="I696" s="50" t="str">
        <f t="shared" si="31"/>
        <v>25</v>
      </c>
      <c r="J696" s="47" t="s">
        <v>192</v>
      </c>
      <c r="K696" s="51" t="s">
        <v>255</v>
      </c>
      <c r="L696" s="50" t="s">
        <v>14</v>
      </c>
      <c r="M696" s="50" t="str">
        <f t="shared" si="32"/>
        <v/>
      </c>
      <c r="N696" s="68"/>
      <c r="O696" s="70" t="s">
        <v>1353</v>
      </c>
      <c r="P696" s="50"/>
    </row>
    <row r="697" spans="1:16" s="52" customFormat="1" ht="18.75" customHeight="1" x14ac:dyDescent="0.2">
      <c r="A697" s="7" t="str">
        <f>IF('Příloha č. 1. '!A697=0,"",'Příloha č. 1. '!A697)</f>
        <v>Louny</v>
      </c>
      <c r="B697" s="7" t="str">
        <f>IF('Příloha č. 1. '!B697=0,"",'Příloha č. 1. '!B697)</f>
        <v>Podbořany</v>
      </c>
      <c r="C697" s="7" t="str">
        <f>'Příloha č. 1. '!C697</f>
        <v>Neprobylice u Kaštic</v>
      </c>
      <c r="D697" s="45" t="str">
        <f>'Příloha č. 1. '!P697</f>
        <v>IV</v>
      </c>
      <c r="E697" s="46" t="str">
        <f t="shared" si="30"/>
        <v>20</v>
      </c>
      <c r="F697" s="68" t="s">
        <v>193</v>
      </c>
      <c r="G697" s="69" t="s">
        <v>255</v>
      </c>
      <c r="H697" s="49" t="s">
        <v>13</v>
      </c>
      <c r="I697" s="50" t="str">
        <f t="shared" si="31"/>
        <v>25</v>
      </c>
      <c r="J697" s="68" t="s">
        <v>830</v>
      </c>
      <c r="K697" s="69" t="s">
        <v>254</v>
      </c>
      <c r="L697" s="49" t="s">
        <v>13</v>
      </c>
      <c r="M697" s="50" t="str">
        <f t="shared" si="32"/>
        <v/>
      </c>
      <c r="N697" s="68"/>
      <c r="O697" s="70" t="s">
        <v>1353</v>
      </c>
      <c r="P697" s="50"/>
    </row>
    <row r="698" spans="1:16" s="52" customFormat="1" ht="18.75" customHeight="1" x14ac:dyDescent="0.2">
      <c r="A698" s="7" t="str">
        <f>IF('Příloha č. 1. '!A698=0,"",'Příloha č. 1. '!A698)</f>
        <v>Louny</v>
      </c>
      <c r="B698" s="7" t="str">
        <f>IF('Příloha č. 1. '!B698=0,"",'Příloha č. 1. '!B698)</f>
        <v>Podbořany</v>
      </c>
      <c r="C698" s="7" t="str">
        <f>'Příloha č. 1. '!C698</f>
        <v>Podbořany</v>
      </c>
      <c r="D698" s="45" t="str">
        <f>'Příloha č. 1. '!P698</f>
        <v>II B</v>
      </c>
      <c r="E698" s="46" t="str">
        <f t="shared" si="30"/>
        <v>10</v>
      </c>
      <c r="F698" s="68" t="s">
        <v>193</v>
      </c>
      <c r="G698" s="69" t="s">
        <v>255</v>
      </c>
      <c r="H698" s="49" t="s">
        <v>13</v>
      </c>
      <c r="I698" s="50" t="str">
        <f t="shared" si="31"/>
        <v>15</v>
      </c>
      <c r="J698" s="47" t="s">
        <v>192</v>
      </c>
      <c r="K698" s="51" t="s">
        <v>255</v>
      </c>
      <c r="L698" s="50" t="s">
        <v>14</v>
      </c>
      <c r="M698" s="50" t="str">
        <f t="shared" si="32"/>
        <v>15</v>
      </c>
      <c r="N698" s="68" t="s">
        <v>830</v>
      </c>
      <c r="O698" s="69" t="s">
        <v>254</v>
      </c>
      <c r="P698" s="49" t="s">
        <v>13</v>
      </c>
    </row>
    <row r="699" spans="1:16" s="52" customFormat="1" ht="18.75" customHeight="1" x14ac:dyDescent="0.2">
      <c r="A699" s="7" t="str">
        <f>IF('Příloha č. 1. '!A699=0,"",'Příloha č. 1. '!A699)</f>
        <v>Louny</v>
      </c>
      <c r="B699" s="7" t="str">
        <f>IF('Příloha č. 1. '!B699=0,"",'Příloha č. 1. '!B699)</f>
        <v>Podbořany</v>
      </c>
      <c r="C699" s="7" t="str">
        <f>'Příloha č. 1. '!C699</f>
        <v>Pšov u Podbořan</v>
      </c>
      <c r="D699" s="45" t="str">
        <f>'Příloha č. 1. '!P699</f>
        <v>IV</v>
      </c>
      <c r="E699" s="46" t="str">
        <f t="shared" si="30"/>
        <v>20</v>
      </c>
      <c r="F699" s="68" t="s">
        <v>193</v>
      </c>
      <c r="G699" s="69" t="s">
        <v>255</v>
      </c>
      <c r="H699" s="49" t="s">
        <v>13</v>
      </c>
      <c r="I699" s="50" t="str">
        <f t="shared" si="31"/>
        <v>25</v>
      </c>
      <c r="J699" s="68" t="s">
        <v>830</v>
      </c>
      <c r="K699" s="69" t="s">
        <v>254</v>
      </c>
      <c r="L699" s="49" t="s">
        <v>13</v>
      </c>
      <c r="M699" s="50" t="str">
        <f t="shared" si="32"/>
        <v/>
      </c>
      <c r="N699" s="68"/>
      <c r="O699" s="70" t="s">
        <v>1353</v>
      </c>
      <c r="P699" s="50"/>
    </row>
    <row r="700" spans="1:16" s="52" customFormat="1" ht="18.75" customHeight="1" x14ac:dyDescent="0.2">
      <c r="A700" s="7" t="str">
        <f>IF('Příloha č. 1. '!A700=0,"",'Příloha č. 1. '!A700)</f>
        <v>Louny</v>
      </c>
      <c r="B700" s="7" t="str">
        <f>IF('Příloha č. 1. '!B700=0,"",'Příloha č. 1. '!B700)</f>
        <v>Podbořany</v>
      </c>
      <c r="C700" s="7" t="str">
        <f>'Příloha č. 1. '!C700</f>
        <v>Sýrovice</v>
      </c>
      <c r="D700" s="45" t="str">
        <f>'Příloha č. 1. '!P700</f>
        <v>IV</v>
      </c>
      <c r="E700" s="46" t="str">
        <f t="shared" si="30"/>
        <v>20</v>
      </c>
      <c r="F700" s="68" t="s">
        <v>193</v>
      </c>
      <c r="G700" s="69" t="s">
        <v>255</v>
      </c>
      <c r="H700" s="49" t="s">
        <v>13</v>
      </c>
      <c r="I700" s="50" t="str">
        <f t="shared" si="31"/>
        <v>25</v>
      </c>
      <c r="J700" s="68" t="s">
        <v>830</v>
      </c>
      <c r="K700" s="69" t="s">
        <v>254</v>
      </c>
      <c r="L700" s="49" t="s">
        <v>13</v>
      </c>
      <c r="M700" s="50" t="str">
        <f t="shared" si="32"/>
        <v/>
      </c>
      <c r="N700" s="68"/>
      <c r="O700" s="70" t="s">
        <v>1353</v>
      </c>
      <c r="P700" s="50"/>
    </row>
    <row r="701" spans="1:16" s="52" customFormat="1" ht="18.75" customHeight="1" x14ac:dyDescent="0.2">
      <c r="A701" s="7" t="str">
        <f>IF('Příloha č. 1. '!A701=0,"",'Příloha č. 1. '!A701)</f>
        <v>Louny</v>
      </c>
      <c r="B701" s="7" t="str">
        <f>IF('Příloha č. 1. '!B701=0,"",'Příloha č. 1. '!B701)</f>
        <v>Podbořany</v>
      </c>
      <c r="C701" s="7" t="str">
        <f>'Příloha č. 1. '!C701</f>
        <v>Valov</v>
      </c>
      <c r="D701" s="45" t="str">
        <f>'Příloha č. 1. '!P701</f>
        <v>IV</v>
      </c>
      <c r="E701" s="46" t="str">
        <f t="shared" si="30"/>
        <v>20</v>
      </c>
      <c r="F701" s="68" t="s">
        <v>193</v>
      </c>
      <c r="G701" s="69" t="s">
        <v>255</v>
      </c>
      <c r="H701" s="49" t="s">
        <v>13</v>
      </c>
      <c r="I701" s="50" t="str">
        <f t="shared" si="31"/>
        <v>25</v>
      </c>
      <c r="J701" s="47" t="s">
        <v>192</v>
      </c>
      <c r="K701" s="51" t="s">
        <v>255</v>
      </c>
      <c r="L701" s="50" t="s">
        <v>14</v>
      </c>
      <c r="M701" s="50" t="str">
        <f t="shared" si="32"/>
        <v/>
      </c>
      <c r="N701" s="68"/>
      <c r="O701" s="70" t="s">
        <v>1353</v>
      </c>
      <c r="P701" s="50"/>
    </row>
    <row r="702" spans="1:16" s="52" customFormat="1" ht="18.75" customHeight="1" x14ac:dyDescent="0.2">
      <c r="A702" s="7" t="str">
        <f>IF('Příloha č. 1. '!A702=0,"",'Příloha č. 1. '!A702)</f>
        <v>Louny</v>
      </c>
      <c r="B702" s="7" t="str">
        <f>IF('Příloha č. 1. '!B702=0,"",'Příloha č. 1. '!B702)</f>
        <v>Postoloprty</v>
      </c>
      <c r="C702" s="7" t="str">
        <f>'Příloha č. 1. '!C702</f>
        <v>Březno u Postoloprt</v>
      </c>
      <c r="D702" s="45" t="str">
        <f>'Příloha č. 1. '!P702</f>
        <v>III B</v>
      </c>
      <c r="E702" s="46" t="str">
        <f t="shared" si="30"/>
        <v>15</v>
      </c>
      <c r="F702" s="68" t="s">
        <v>193</v>
      </c>
      <c r="G702" s="69" t="s">
        <v>1113</v>
      </c>
      <c r="H702" s="49" t="s">
        <v>13</v>
      </c>
      <c r="I702" s="50" t="str">
        <f t="shared" si="31"/>
        <v>20</v>
      </c>
      <c r="J702" s="47" t="s">
        <v>192</v>
      </c>
      <c r="K702" s="51" t="s">
        <v>1270</v>
      </c>
      <c r="L702" s="50" t="s">
        <v>24</v>
      </c>
      <c r="M702" s="50" t="str">
        <f t="shared" si="32"/>
        <v>20</v>
      </c>
      <c r="N702" s="68" t="s">
        <v>193</v>
      </c>
      <c r="O702" s="70" t="s">
        <v>252</v>
      </c>
      <c r="P702" s="50" t="s">
        <v>13</v>
      </c>
    </row>
    <row r="703" spans="1:16" s="52" customFormat="1" ht="18.75" customHeight="1" x14ac:dyDescent="0.2">
      <c r="A703" s="7" t="str">
        <f>IF('Příloha č. 1. '!A703=0,"",'Příloha č. 1. '!A703)</f>
        <v>Louny</v>
      </c>
      <c r="B703" s="7" t="str">
        <f>IF('Příloha č. 1. '!B703=0,"",'Příloha č. 1. '!B703)</f>
        <v>Postoloprty</v>
      </c>
      <c r="C703" s="7" t="str">
        <f>'Příloha č. 1. '!C703</f>
        <v>Dolejší Hůrky</v>
      </c>
      <c r="D703" s="45" t="str">
        <f>'Příloha č. 1. '!P703</f>
        <v>IV</v>
      </c>
      <c r="E703" s="46" t="str">
        <f t="shared" si="30"/>
        <v>20</v>
      </c>
      <c r="F703" s="68" t="s">
        <v>192</v>
      </c>
      <c r="G703" s="69" t="s">
        <v>1270</v>
      </c>
      <c r="H703" s="49" t="s">
        <v>24</v>
      </c>
      <c r="I703" s="50" t="str">
        <f t="shared" si="31"/>
        <v>25</v>
      </c>
      <c r="J703" s="47" t="s">
        <v>830</v>
      </c>
      <c r="K703" s="51" t="s">
        <v>254</v>
      </c>
      <c r="L703" s="50" t="s">
        <v>13</v>
      </c>
      <c r="M703" s="50" t="str">
        <f t="shared" si="32"/>
        <v/>
      </c>
      <c r="N703" s="68"/>
      <c r="O703" s="70" t="s">
        <v>1353</v>
      </c>
      <c r="P703" s="50"/>
    </row>
    <row r="704" spans="1:16" s="52" customFormat="1" ht="18.75" customHeight="1" x14ac:dyDescent="0.2">
      <c r="A704" s="7" t="str">
        <f>IF('Příloha č. 1. '!A704=0,"",'Příloha č. 1. '!A704)</f>
        <v>Louny</v>
      </c>
      <c r="B704" s="7" t="str">
        <f>IF('Příloha č. 1. '!B704=0,"",'Příloha č. 1. '!B704)</f>
        <v>Postoloprty</v>
      </c>
      <c r="C704" s="7" t="str">
        <f>'Příloha č. 1. '!C704</f>
        <v>Hradiště nad Ohří</v>
      </c>
      <c r="D704" s="45" t="str">
        <f>'Příloha č. 1. '!P704</f>
        <v>IV</v>
      </c>
      <c r="E704" s="46" t="str">
        <f t="shared" si="30"/>
        <v>20</v>
      </c>
      <c r="F704" s="68" t="s">
        <v>830</v>
      </c>
      <c r="G704" s="69" t="s">
        <v>254</v>
      </c>
      <c r="H704" s="49" t="s">
        <v>24</v>
      </c>
      <c r="I704" s="50" t="str">
        <f t="shared" si="31"/>
        <v>25</v>
      </c>
      <c r="J704" s="47" t="s">
        <v>192</v>
      </c>
      <c r="K704" s="51" t="s">
        <v>1270</v>
      </c>
      <c r="L704" s="50" t="s">
        <v>24</v>
      </c>
      <c r="M704" s="50" t="str">
        <f t="shared" si="32"/>
        <v/>
      </c>
      <c r="N704" s="68"/>
      <c r="O704" s="70" t="s">
        <v>1353</v>
      </c>
      <c r="P704" s="50"/>
    </row>
    <row r="705" spans="1:16" s="52" customFormat="1" ht="18.75" customHeight="1" x14ac:dyDescent="0.2">
      <c r="A705" s="7" t="str">
        <f>IF('Příloha č. 1. '!A705=0,"",'Příloha č. 1. '!A705)</f>
        <v>Louny</v>
      </c>
      <c r="B705" s="7" t="str">
        <f>IF('Příloha č. 1. '!B705=0,"",'Příloha č. 1. '!B705)</f>
        <v>Postoloprty</v>
      </c>
      <c r="C705" s="7" t="str">
        <f>'Příloha č. 1. '!C705</f>
        <v>Levonice</v>
      </c>
      <c r="D705" s="45" t="str">
        <f>'Příloha č. 1. '!P705</f>
        <v>IV</v>
      </c>
      <c r="E705" s="46" t="str">
        <f t="shared" si="30"/>
        <v>20</v>
      </c>
      <c r="F705" s="68" t="s">
        <v>193</v>
      </c>
      <c r="G705" s="69" t="s">
        <v>252</v>
      </c>
      <c r="H705" s="49" t="s">
        <v>13</v>
      </c>
      <c r="I705" s="50" t="str">
        <f t="shared" si="31"/>
        <v>25</v>
      </c>
      <c r="J705" s="47" t="s">
        <v>192</v>
      </c>
      <c r="K705" s="51" t="s">
        <v>1270</v>
      </c>
      <c r="L705" s="50" t="s">
        <v>24</v>
      </c>
      <c r="M705" s="50" t="str">
        <f t="shared" si="32"/>
        <v/>
      </c>
      <c r="N705" s="68"/>
      <c r="O705" s="70" t="s">
        <v>1353</v>
      </c>
      <c r="P705" s="50"/>
    </row>
    <row r="706" spans="1:16" s="52" customFormat="1" ht="18.75" customHeight="1" x14ac:dyDescent="0.2">
      <c r="A706" s="7" t="str">
        <f>IF('Příloha č. 1. '!A706=0,"",'Příloha č. 1. '!A706)</f>
        <v>Louny</v>
      </c>
      <c r="B706" s="7" t="str">
        <f>IF('Příloha č. 1. '!B706=0,"",'Příloha č. 1. '!B706)</f>
        <v>Postoloprty</v>
      </c>
      <c r="C706" s="7" t="str">
        <f>'Příloha č. 1. '!C706</f>
        <v>Malnice</v>
      </c>
      <c r="D706" s="45" t="str">
        <f>'Příloha č. 1. '!P706</f>
        <v>IV</v>
      </c>
      <c r="E706" s="46" t="str">
        <f t="shared" si="30"/>
        <v>20</v>
      </c>
      <c r="F706" s="68" t="s">
        <v>193</v>
      </c>
      <c r="G706" s="69" t="s">
        <v>1113</v>
      </c>
      <c r="H706" s="49" t="s">
        <v>13</v>
      </c>
      <c r="I706" s="50" t="str">
        <f t="shared" si="31"/>
        <v>25</v>
      </c>
      <c r="J706" s="47" t="s">
        <v>192</v>
      </c>
      <c r="K706" s="51" t="s">
        <v>1270</v>
      </c>
      <c r="L706" s="50" t="s">
        <v>24</v>
      </c>
      <c r="M706" s="50" t="str">
        <f t="shared" si="32"/>
        <v/>
      </c>
      <c r="N706" s="68"/>
      <c r="O706" s="70" t="s">
        <v>1353</v>
      </c>
      <c r="P706" s="50"/>
    </row>
    <row r="707" spans="1:16" s="52" customFormat="1" ht="18.75" customHeight="1" x14ac:dyDescent="0.2">
      <c r="A707" s="7" t="str">
        <f>IF('Příloha č. 1. '!A707=0,"",'Příloha č. 1. '!A707)</f>
        <v>Louny</v>
      </c>
      <c r="B707" s="7" t="str">
        <f>IF('Příloha č. 1. '!B707=0,"",'Příloha č. 1. '!B707)</f>
        <v>Postoloprty</v>
      </c>
      <c r="C707" s="7" t="str">
        <f>'Příloha č. 1. '!C707</f>
        <v>Mradice</v>
      </c>
      <c r="D707" s="45" t="str">
        <f>'Příloha č. 1. '!P707</f>
        <v>IV</v>
      </c>
      <c r="E707" s="46" t="str">
        <f t="shared" si="30"/>
        <v>20</v>
      </c>
      <c r="F707" s="68" t="s">
        <v>192</v>
      </c>
      <c r="G707" s="70" t="s">
        <v>1270</v>
      </c>
      <c r="H707" s="57" t="s">
        <v>24</v>
      </c>
      <c r="I707" s="50" t="str">
        <f t="shared" si="31"/>
        <v>25</v>
      </c>
      <c r="J707" s="47" t="s">
        <v>192</v>
      </c>
      <c r="K707" s="51" t="s">
        <v>1301</v>
      </c>
      <c r="L707" s="50" t="s">
        <v>24</v>
      </c>
      <c r="M707" s="50" t="str">
        <f t="shared" si="32"/>
        <v/>
      </c>
      <c r="N707" s="68"/>
      <c r="O707" s="70" t="s">
        <v>1353</v>
      </c>
      <c r="P707" s="50"/>
    </row>
    <row r="708" spans="1:16" s="52" customFormat="1" ht="18.75" customHeight="1" x14ac:dyDescent="0.2">
      <c r="A708" s="7" t="str">
        <f>IF('Příloha č. 1. '!A708=0,"",'Příloha č. 1. '!A708)</f>
        <v>Louny</v>
      </c>
      <c r="B708" s="7" t="str">
        <f>IF('Příloha č. 1. '!B708=0,"",'Příloha č. 1. '!B708)</f>
        <v>Postoloprty</v>
      </c>
      <c r="C708" s="7" t="str">
        <f>'Příloha č. 1. '!C708</f>
        <v>Postoloprty</v>
      </c>
      <c r="D708" s="45" t="str">
        <f>'Příloha č. 1. '!P708</f>
        <v>II B</v>
      </c>
      <c r="E708" s="46" t="str">
        <f t="shared" si="30"/>
        <v>10</v>
      </c>
      <c r="F708" s="68" t="s">
        <v>193</v>
      </c>
      <c r="G708" s="69" t="s">
        <v>252</v>
      </c>
      <c r="H708" s="49" t="s">
        <v>13</v>
      </c>
      <c r="I708" s="50" t="str">
        <f t="shared" si="31"/>
        <v>15</v>
      </c>
      <c r="J708" s="47" t="s">
        <v>192</v>
      </c>
      <c r="K708" s="51" t="s">
        <v>1270</v>
      </c>
      <c r="L708" s="50" t="s">
        <v>24</v>
      </c>
      <c r="M708" s="50" t="str">
        <f t="shared" si="32"/>
        <v>15</v>
      </c>
      <c r="N708" s="68" t="s">
        <v>193</v>
      </c>
      <c r="O708" s="78" t="s">
        <v>1113</v>
      </c>
      <c r="P708" s="50" t="s">
        <v>13</v>
      </c>
    </row>
    <row r="709" spans="1:16" s="52" customFormat="1" ht="18.75" customHeight="1" x14ac:dyDescent="0.2">
      <c r="A709" s="7" t="str">
        <f>IF('Příloha č. 1. '!A709=0,"",'Příloha č. 1. '!A709)</f>
        <v>Louny</v>
      </c>
      <c r="B709" s="7" t="str">
        <f>IF('Příloha č. 1. '!B709=0,"",'Příloha č. 1. '!B709)</f>
        <v>Postoloprty</v>
      </c>
      <c r="C709" s="7" t="str">
        <f>'Příloha č. 1. '!C709</f>
        <v>Rvenice</v>
      </c>
      <c r="D709" s="45" t="str">
        <f>'Příloha č. 1. '!P709</f>
        <v>IV</v>
      </c>
      <c r="E709" s="46" t="str">
        <f t="shared" si="30"/>
        <v>20</v>
      </c>
      <c r="F709" s="68" t="s">
        <v>193</v>
      </c>
      <c r="G709" s="69" t="s">
        <v>252</v>
      </c>
      <c r="H709" s="49" t="s">
        <v>13</v>
      </c>
      <c r="I709" s="50" t="str">
        <f t="shared" si="31"/>
        <v>25</v>
      </c>
      <c r="J709" s="47" t="s">
        <v>192</v>
      </c>
      <c r="K709" s="51" t="s">
        <v>1270</v>
      </c>
      <c r="L709" s="50" t="s">
        <v>24</v>
      </c>
      <c r="M709" s="50" t="str">
        <f t="shared" si="32"/>
        <v/>
      </c>
      <c r="N709" s="68"/>
      <c r="O709" s="70" t="s">
        <v>1353</v>
      </c>
      <c r="P709" s="50"/>
    </row>
    <row r="710" spans="1:16" s="52" customFormat="1" ht="18.75" customHeight="1" x14ac:dyDescent="0.2">
      <c r="A710" s="7" t="str">
        <f>IF('Příloha č. 1. '!A710=0,"",'Příloha č. 1. '!A710)</f>
        <v>Louny</v>
      </c>
      <c r="B710" s="7" t="str">
        <f>IF('Příloha č. 1. '!B710=0,"",'Příloha č. 1. '!B710)</f>
        <v>Postoloprty</v>
      </c>
      <c r="C710" s="7" t="str">
        <f>'Příloha č. 1. '!C710</f>
        <v>Seménkovice</v>
      </c>
      <c r="D710" s="45" t="str">
        <f>'Příloha č. 1. '!P710</f>
        <v>IV</v>
      </c>
      <c r="E710" s="46" t="str">
        <f t="shared" si="30"/>
        <v>20</v>
      </c>
      <c r="F710" s="68" t="s">
        <v>193</v>
      </c>
      <c r="G710" s="69" t="s">
        <v>252</v>
      </c>
      <c r="H710" s="49" t="s">
        <v>13</v>
      </c>
      <c r="I710" s="50" t="str">
        <f t="shared" si="31"/>
        <v>25</v>
      </c>
      <c r="J710" s="47" t="s">
        <v>192</v>
      </c>
      <c r="K710" s="51" t="s">
        <v>1270</v>
      </c>
      <c r="L710" s="50" t="s">
        <v>24</v>
      </c>
      <c r="M710" s="50" t="str">
        <f t="shared" si="32"/>
        <v/>
      </c>
      <c r="N710" s="68"/>
      <c r="O710" s="70" t="s">
        <v>1353</v>
      </c>
      <c r="P710" s="50"/>
    </row>
    <row r="711" spans="1:16" s="52" customFormat="1" ht="18.75" customHeight="1" x14ac:dyDescent="0.2">
      <c r="A711" s="7" t="str">
        <f>IF('Příloha č. 1. '!A711=0,"",'Příloha č. 1. '!A711)</f>
        <v>Louny</v>
      </c>
      <c r="B711" s="7" t="str">
        <f>IF('Příloha č. 1. '!B711=0,"",'Příloha č. 1. '!B711)</f>
        <v>Postoloprty</v>
      </c>
      <c r="C711" s="7" t="str">
        <f>'Příloha č. 1. '!C711</f>
        <v>Skupice u Postoloprt</v>
      </c>
      <c r="D711" s="45" t="str">
        <f>'Příloha č. 1. '!P711</f>
        <v>IV</v>
      </c>
      <c r="E711" s="46" t="str">
        <f t="shared" si="30"/>
        <v>20</v>
      </c>
      <c r="F711" s="68" t="s">
        <v>193</v>
      </c>
      <c r="G711" s="69" t="s">
        <v>1113</v>
      </c>
      <c r="H711" s="49" t="s">
        <v>13</v>
      </c>
      <c r="I711" s="50" t="str">
        <f t="shared" si="31"/>
        <v>25</v>
      </c>
      <c r="J711" s="47" t="s">
        <v>192</v>
      </c>
      <c r="K711" s="51" t="s">
        <v>1270</v>
      </c>
      <c r="L711" s="50" t="s">
        <v>24</v>
      </c>
      <c r="M711" s="50" t="str">
        <f t="shared" si="32"/>
        <v/>
      </c>
      <c r="N711" s="68"/>
      <c r="O711" s="70" t="s">
        <v>1353</v>
      </c>
      <c r="P711" s="50"/>
    </row>
    <row r="712" spans="1:16" s="52" customFormat="1" ht="18.75" customHeight="1" x14ac:dyDescent="0.2">
      <c r="A712" s="7" t="str">
        <f>IF('Příloha č. 1. '!A712=0,"",'Příloha č. 1. '!A712)</f>
        <v>Louny</v>
      </c>
      <c r="B712" s="7" t="str">
        <f>IF('Příloha č. 1. '!B712=0,"",'Příloha č. 1. '!B712)</f>
        <v>Postoloprty</v>
      </c>
      <c r="C712" s="7" t="str">
        <f>'Příloha č. 1. '!C712</f>
        <v>Strkovice</v>
      </c>
      <c r="D712" s="45" t="str">
        <f>'Příloha č. 1. '!P712</f>
        <v>IV</v>
      </c>
      <c r="E712" s="46" t="str">
        <f t="shared" ref="E712:E775" si="33">IF(D712="I A","7",IF(D712="I B","7",IF(D712="II A","10",IF(D712="II B","10",IF(D712="III A","15",IF(D712="III B","15",IF(D712="IV","20")))))))</f>
        <v>20</v>
      </c>
      <c r="F712" s="68" t="s">
        <v>830</v>
      </c>
      <c r="G712" s="69" t="s">
        <v>254</v>
      </c>
      <c r="H712" s="49" t="s">
        <v>13</v>
      </c>
      <c r="I712" s="50" t="str">
        <f t="shared" ref="I712:I775" si="34">IF(D712="I A","7",IF(D712="I B","10",IF(D712="II A","10",IF(D712="II B","15",IF(D712="III A","15",IF(D712="III B","20",IF(D712="IV","25")))))))</f>
        <v>25</v>
      </c>
      <c r="J712" s="47" t="s">
        <v>192</v>
      </c>
      <c r="K712" s="51" t="s">
        <v>1270</v>
      </c>
      <c r="L712" s="50" t="s">
        <v>24</v>
      </c>
      <c r="M712" s="50" t="str">
        <f t="shared" ref="M712:M775" si="35">IF(D712="I A","10",IF(D712="I B","10",IF(D712="II A","15",IF(D712="II B","15",IF(D712="III A","20",IF(D712="III B","20",IF(D712="IV","")))))))</f>
        <v/>
      </c>
      <c r="N712" s="68"/>
      <c r="O712" s="70" t="s">
        <v>1353</v>
      </c>
      <c r="P712" s="50"/>
    </row>
    <row r="713" spans="1:16" s="52" customFormat="1" ht="18.75" customHeight="1" x14ac:dyDescent="0.2">
      <c r="A713" s="7" t="str">
        <f>IF('Příloha č. 1. '!A713=0,"",'Příloha č. 1. '!A713)</f>
        <v>Louny</v>
      </c>
      <c r="B713" s="7" t="str">
        <f>IF('Příloha č. 1. '!B713=0,"",'Příloha č. 1. '!B713)</f>
        <v>Postoloprty</v>
      </c>
      <c r="C713" s="7" t="str">
        <f>'Příloha č. 1. '!C713</f>
        <v>Vrbka u Postoloprt</v>
      </c>
      <c r="D713" s="45" t="str">
        <f>'Příloha č. 1. '!P713</f>
        <v>IV</v>
      </c>
      <c r="E713" s="46" t="str">
        <f t="shared" si="33"/>
        <v>20</v>
      </c>
      <c r="F713" s="68" t="s">
        <v>193</v>
      </c>
      <c r="G713" s="69" t="s">
        <v>252</v>
      </c>
      <c r="H713" s="49" t="s">
        <v>13</v>
      </c>
      <c r="I713" s="50" t="str">
        <f t="shared" si="34"/>
        <v>25</v>
      </c>
      <c r="J713" s="47" t="s">
        <v>192</v>
      </c>
      <c r="K713" s="51" t="s">
        <v>1270</v>
      </c>
      <c r="L713" s="50" t="s">
        <v>24</v>
      </c>
      <c r="M713" s="50" t="str">
        <f t="shared" si="35"/>
        <v/>
      </c>
      <c r="N713" s="68"/>
      <c r="O713" s="70" t="s">
        <v>1353</v>
      </c>
      <c r="P713" s="50"/>
    </row>
    <row r="714" spans="1:16" s="52" customFormat="1" ht="18.75" customHeight="1" x14ac:dyDescent="0.2">
      <c r="A714" s="7" t="str">
        <f>IF('Příloha č. 1. '!A714=0,"",'Příloha č. 1. '!A714)</f>
        <v>Louny</v>
      </c>
      <c r="B714" s="7" t="str">
        <f>IF('Příloha č. 1. '!B714=0,"",'Příloha č. 1. '!B714)</f>
        <v>Raná</v>
      </c>
      <c r="C714" s="7" t="str">
        <f>'Příloha č. 1. '!C714</f>
        <v>Hrádek u Loun</v>
      </c>
      <c r="D714" s="45" t="str">
        <f>'Příloha č. 1. '!P714</f>
        <v>IV</v>
      </c>
      <c r="E714" s="46" t="str">
        <f t="shared" si="33"/>
        <v>20</v>
      </c>
      <c r="F714" s="68" t="s">
        <v>193</v>
      </c>
      <c r="G714" s="73" t="s">
        <v>1113</v>
      </c>
      <c r="H714" s="49" t="s">
        <v>13</v>
      </c>
      <c r="I714" s="50" t="str">
        <f t="shared" si="34"/>
        <v>25</v>
      </c>
      <c r="J714" s="47" t="s">
        <v>192</v>
      </c>
      <c r="K714" s="51" t="s">
        <v>1282</v>
      </c>
      <c r="L714" s="50" t="s">
        <v>233</v>
      </c>
      <c r="M714" s="50" t="str">
        <f t="shared" si="35"/>
        <v/>
      </c>
      <c r="N714" s="68"/>
      <c r="O714" s="70" t="s">
        <v>1353</v>
      </c>
      <c r="P714" s="50"/>
    </row>
    <row r="715" spans="1:16" s="52" customFormat="1" ht="18.75" customHeight="1" x14ac:dyDescent="0.2">
      <c r="A715" s="7" t="str">
        <f>IF('Příloha č. 1. '!A715=0,"",'Příloha č. 1. '!A715)</f>
        <v>Louny</v>
      </c>
      <c r="B715" s="7" t="str">
        <f>IF('Příloha č. 1. '!B715=0,"",'Příloha č. 1. '!B715)</f>
        <v>Raná</v>
      </c>
      <c r="C715" s="7" t="str">
        <f>'Příloha č. 1. '!C715</f>
        <v>Raná u Loun</v>
      </c>
      <c r="D715" s="45" t="str">
        <f>'Příloha č. 1. '!P715</f>
        <v>III B</v>
      </c>
      <c r="E715" s="46" t="str">
        <f t="shared" si="33"/>
        <v>15</v>
      </c>
      <c r="F715" s="68" t="s">
        <v>193</v>
      </c>
      <c r="G715" s="73" t="s">
        <v>1113</v>
      </c>
      <c r="H715" s="49" t="s">
        <v>13</v>
      </c>
      <c r="I715" s="50" t="str">
        <f t="shared" si="34"/>
        <v>20</v>
      </c>
      <c r="J715" s="47" t="s">
        <v>192</v>
      </c>
      <c r="K715" s="51" t="s">
        <v>1282</v>
      </c>
      <c r="L715" s="50" t="s">
        <v>233</v>
      </c>
      <c r="M715" s="50" t="str">
        <f t="shared" si="35"/>
        <v>20</v>
      </c>
      <c r="N715" s="68" t="s">
        <v>192</v>
      </c>
      <c r="O715" s="70" t="s">
        <v>1177</v>
      </c>
      <c r="P715" s="50" t="s">
        <v>14</v>
      </c>
    </row>
    <row r="716" spans="1:16" s="52" customFormat="1" ht="18.75" customHeight="1" x14ac:dyDescent="0.2">
      <c r="A716" s="7" t="str">
        <f>IF('Příloha č. 1. '!A716=0,"",'Příloha č. 1. '!A716)</f>
        <v>Louny</v>
      </c>
      <c r="B716" s="7" t="str">
        <f>IF('Příloha č. 1. '!B716=0,"",'Příloha č. 1. '!B716)</f>
        <v>Ročov</v>
      </c>
      <c r="C716" s="7" t="str">
        <f>'Příloha č. 1. '!C716</f>
        <v>Břínkov</v>
      </c>
      <c r="D716" s="45" t="str">
        <f>'Příloha č. 1. '!P716</f>
        <v>IV</v>
      </c>
      <c r="E716" s="46" t="str">
        <f t="shared" si="33"/>
        <v>20</v>
      </c>
      <c r="F716" s="68" t="s">
        <v>193</v>
      </c>
      <c r="G716" s="73" t="s">
        <v>1113</v>
      </c>
      <c r="H716" s="49" t="s">
        <v>13</v>
      </c>
      <c r="I716" s="50" t="str">
        <f t="shared" si="34"/>
        <v>25</v>
      </c>
      <c r="J716" s="47" t="s">
        <v>192</v>
      </c>
      <c r="K716" s="51" t="s">
        <v>1285</v>
      </c>
      <c r="L716" s="50" t="s">
        <v>14</v>
      </c>
      <c r="M716" s="50" t="str">
        <f t="shared" si="35"/>
        <v/>
      </c>
      <c r="N716" s="68"/>
      <c r="O716" s="70" t="s">
        <v>1353</v>
      </c>
      <c r="P716" s="50"/>
    </row>
    <row r="717" spans="1:16" s="52" customFormat="1" ht="18.75" customHeight="1" x14ac:dyDescent="0.2">
      <c r="A717" s="7" t="str">
        <f>IF('Příloha č. 1. '!A717=0,"",'Příloha č. 1. '!A717)</f>
        <v>Louny</v>
      </c>
      <c r="B717" s="7" t="str">
        <f>IF('Příloha č. 1. '!B717=0,"",'Příloha č. 1. '!B717)</f>
        <v>Ročov</v>
      </c>
      <c r="C717" s="7" t="str">
        <f>'Příloha č. 1. '!C717</f>
        <v>Dolní Ročov</v>
      </c>
      <c r="D717" s="45" t="str">
        <f>'Příloha č. 1. '!P717</f>
        <v>IV</v>
      </c>
      <c r="E717" s="46" t="str">
        <f t="shared" si="33"/>
        <v>20</v>
      </c>
      <c r="F717" s="68" t="s">
        <v>193</v>
      </c>
      <c r="G717" s="73" t="s">
        <v>1113</v>
      </c>
      <c r="H717" s="49" t="s">
        <v>13</v>
      </c>
      <c r="I717" s="50" t="str">
        <f t="shared" si="34"/>
        <v>25</v>
      </c>
      <c r="J717" s="47" t="s">
        <v>192</v>
      </c>
      <c r="K717" s="51" t="s">
        <v>1285</v>
      </c>
      <c r="L717" s="50" t="s">
        <v>14</v>
      </c>
      <c r="M717" s="50" t="str">
        <f t="shared" si="35"/>
        <v/>
      </c>
      <c r="N717" s="68"/>
      <c r="O717" s="70" t="s">
        <v>1353</v>
      </c>
      <c r="P717" s="50"/>
    </row>
    <row r="718" spans="1:16" s="52" customFormat="1" ht="18.75" customHeight="1" x14ac:dyDescent="0.2">
      <c r="A718" s="7" t="str">
        <f>IF('Příloha č. 1. '!A718=0,"",'Příloha č. 1. '!A718)</f>
        <v>Louny</v>
      </c>
      <c r="B718" s="7" t="str">
        <f>IF('Příloha č. 1. '!B718=0,"",'Příloha č. 1. '!B718)</f>
        <v>Ročov</v>
      </c>
      <c r="C718" s="7" t="str">
        <f>'Příloha č. 1. '!C718</f>
        <v>Horní Ročov</v>
      </c>
      <c r="D718" s="45" t="str">
        <f>'Příloha č. 1. '!P718</f>
        <v>III B</v>
      </c>
      <c r="E718" s="46" t="str">
        <f t="shared" si="33"/>
        <v>15</v>
      </c>
      <c r="F718" s="68" t="s">
        <v>193</v>
      </c>
      <c r="G718" s="73" t="s">
        <v>1113</v>
      </c>
      <c r="H718" s="49" t="s">
        <v>13</v>
      </c>
      <c r="I718" s="50" t="str">
        <f t="shared" si="34"/>
        <v>20</v>
      </c>
      <c r="J718" s="47" t="s">
        <v>192</v>
      </c>
      <c r="K718" s="51" t="s">
        <v>1285</v>
      </c>
      <c r="L718" s="50" t="s">
        <v>14</v>
      </c>
      <c r="M718" s="50" t="str">
        <f t="shared" si="35"/>
        <v>20</v>
      </c>
      <c r="N718" s="68" t="s">
        <v>192</v>
      </c>
      <c r="O718" s="70" t="s">
        <v>1129</v>
      </c>
      <c r="P718" s="50" t="s">
        <v>24</v>
      </c>
    </row>
    <row r="719" spans="1:16" s="52" customFormat="1" ht="18.75" customHeight="1" x14ac:dyDescent="0.2">
      <c r="A719" s="7" t="str">
        <f>IF('Příloha č. 1. '!A719=0,"",'Příloha č. 1. '!A719)</f>
        <v>Louny</v>
      </c>
      <c r="B719" s="7" t="str">
        <f>IF('Příloha č. 1. '!B719=0,"",'Příloha č. 1. '!B719)</f>
        <v>Ročov</v>
      </c>
      <c r="C719" s="7" t="str">
        <f>'Příloha č. 1. '!C719</f>
        <v>Úlovice</v>
      </c>
      <c r="D719" s="45" t="str">
        <f>'Příloha č. 1. '!P719</f>
        <v>IV</v>
      </c>
      <c r="E719" s="46" t="str">
        <f t="shared" si="33"/>
        <v>20</v>
      </c>
      <c r="F719" s="68" t="s">
        <v>193</v>
      </c>
      <c r="G719" s="73" t="s">
        <v>1113</v>
      </c>
      <c r="H719" s="49" t="s">
        <v>13</v>
      </c>
      <c r="I719" s="50" t="str">
        <f t="shared" si="34"/>
        <v>25</v>
      </c>
      <c r="J719" s="47" t="s">
        <v>192</v>
      </c>
      <c r="K719" s="51" t="s">
        <v>1285</v>
      </c>
      <c r="L719" s="50" t="s">
        <v>14</v>
      </c>
      <c r="M719" s="50" t="str">
        <f t="shared" si="35"/>
        <v/>
      </c>
      <c r="N719" s="68"/>
      <c r="O719" s="70" t="s">
        <v>1353</v>
      </c>
      <c r="P719" s="50"/>
    </row>
    <row r="720" spans="1:16" s="52" customFormat="1" ht="18.75" customHeight="1" x14ac:dyDescent="0.2">
      <c r="A720" s="7" t="str">
        <f>IF('Příloha č. 1. '!A720=0,"",'Příloha č. 1. '!A720)</f>
        <v>Louny</v>
      </c>
      <c r="B720" s="7" t="str">
        <f>IF('Příloha č. 1. '!B720=0,"",'Příloha č. 1. '!B720)</f>
        <v>Slavětín</v>
      </c>
      <c r="C720" s="7" t="str">
        <f>'Příloha č. 1. '!C720</f>
        <v>Kystra</v>
      </c>
      <c r="D720" s="45" t="str">
        <f>'Příloha č. 1. '!P720</f>
        <v>IV</v>
      </c>
      <c r="E720" s="46" t="str">
        <f t="shared" si="33"/>
        <v>20</v>
      </c>
      <c r="F720" s="68" t="s">
        <v>193</v>
      </c>
      <c r="G720" s="73" t="s">
        <v>1113</v>
      </c>
      <c r="H720" s="49" t="s">
        <v>13</v>
      </c>
      <c r="I720" s="50" t="str">
        <f t="shared" si="34"/>
        <v>25</v>
      </c>
      <c r="J720" s="47" t="s">
        <v>192</v>
      </c>
      <c r="K720" s="51" t="s">
        <v>1290</v>
      </c>
      <c r="L720" s="50" t="s">
        <v>233</v>
      </c>
      <c r="M720" s="50" t="str">
        <f t="shared" si="35"/>
        <v/>
      </c>
      <c r="N720" s="68"/>
      <c r="O720" s="70" t="s">
        <v>1353</v>
      </c>
      <c r="P720" s="50"/>
    </row>
    <row r="721" spans="1:16" s="52" customFormat="1" ht="18.75" customHeight="1" x14ac:dyDescent="0.2">
      <c r="A721" s="7" t="str">
        <f>IF('Příloha č. 1. '!A721=0,"",'Příloha č. 1. '!A721)</f>
        <v>Louny</v>
      </c>
      <c r="B721" s="7" t="str">
        <f>IF('Příloha č. 1. '!B721=0,"",'Příloha č. 1. '!B721)</f>
        <v>Slavětín</v>
      </c>
      <c r="C721" s="7" t="str">
        <f>'Příloha č. 1. '!C721</f>
        <v>Slavětín nad Ohří</v>
      </c>
      <c r="D721" s="45" t="str">
        <f>'Příloha č. 1. '!P721</f>
        <v>III B</v>
      </c>
      <c r="E721" s="46" t="str">
        <f t="shared" si="33"/>
        <v>15</v>
      </c>
      <c r="F721" s="68" t="s">
        <v>193</v>
      </c>
      <c r="G721" s="73" t="s">
        <v>1113</v>
      </c>
      <c r="H721" s="49" t="s">
        <v>13</v>
      </c>
      <c r="I721" s="50" t="str">
        <f t="shared" si="34"/>
        <v>20</v>
      </c>
      <c r="J721" s="47" t="s">
        <v>192</v>
      </c>
      <c r="K721" s="51" t="s">
        <v>1290</v>
      </c>
      <c r="L721" s="50" t="s">
        <v>233</v>
      </c>
      <c r="M721" s="50" t="str">
        <f t="shared" si="35"/>
        <v>20</v>
      </c>
      <c r="N721" s="68" t="s">
        <v>192</v>
      </c>
      <c r="O721" s="70" t="s">
        <v>1309</v>
      </c>
      <c r="P721" s="50" t="s">
        <v>14</v>
      </c>
    </row>
    <row r="722" spans="1:16" s="52" customFormat="1" ht="18.75" customHeight="1" x14ac:dyDescent="0.2">
      <c r="A722" s="7" t="str">
        <f>IF('Příloha č. 1. '!A722=0,"",'Příloha č. 1. '!A722)</f>
        <v>Louny</v>
      </c>
      <c r="B722" s="7" t="str">
        <f>IF('Příloha č. 1. '!B722=0,"",'Příloha č. 1. '!B722)</f>
        <v>Smolnice</v>
      </c>
      <c r="C722" s="7" t="str">
        <f>'Příloha č. 1. '!C722</f>
        <v>Smolnice u Loun</v>
      </c>
      <c r="D722" s="45" t="str">
        <f>'Příloha č. 1. '!P722</f>
        <v>III B</v>
      </c>
      <c r="E722" s="46" t="str">
        <f t="shared" si="33"/>
        <v>15</v>
      </c>
      <c r="F722" s="68" t="s">
        <v>193</v>
      </c>
      <c r="G722" s="73" t="s">
        <v>1113</v>
      </c>
      <c r="H722" s="49" t="s">
        <v>13</v>
      </c>
      <c r="I722" s="50" t="str">
        <f t="shared" si="34"/>
        <v>20</v>
      </c>
      <c r="J722" s="47" t="s">
        <v>192</v>
      </c>
      <c r="K722" s="51" t="s">
        <v>1293</v>
      </c>
      <c r="L722" s="50" t="s">
        <v>14</v>
      </c>
      <c r="M722" s="50" t="str">
        <f t="shared" si="35"/>
        <v>20</v>
      </c>
      <c r="N722" s="68" t="s">
        <v>192</v>
      </c>
      <c r="O722" s="70" t="s">
        <v>1129</v>
      </c>
      <c r="P722" s="50" t="s">
        <v>24</v>
      </c>
    </row>
    <row r="723" spans="1:16" s="52" customFormat="1" ht="18.75" customHeight="1" x14ac:dyDescent="0.2">
      <c r="A723" s="7" t="str">
        <f>IF('Příloha č. 1. '!A723=0,"",'Příloha č. 1. '!A723)</f>
        <v>Louny</v>
      </c>
      <c r="B723" s="7" t="str">
        <f>IF('Příloha č. 1. '!B723=0,"",'Příloha č. 1. '!B723)</f>
        <v>Staňkovice</v>
      </c>
      <c r="C723" s="7" t="str">
        <f>'Příloha č. 1. '!C723</f>
        <v>Selibice</v>
      </c>
      <c r="D723" s="45" t="str">
        <f>'Příloha č. 1. '!P723</f>
        <v>IV</v>
      </c>
      <c r="E723" s="46" t="str">
        <f t="shared" si="33"/>
        <v>20</v>
      </c>
      <c r="F723" s="68" t="s">
        <v>830</v>
      </c>
      <c r="G723" s="69" t="s">
        <v>254</v>
      </c>
      <c r="H723" s="49" t="s">
        <v>13</v>
      </c>
      <c r="I723" s="50" t="str">
        <f t="shared" si="34"/>
        <v>25</v>
      </c>
      <c r="J723" s="47" t="s">
        <v>193</v>
      </c>
      <c r="K723" s="51" t="s">
        <v>252</v>
      </c>
      <c r="L723" s="50" t="s">
        <v>13</v>
      </c>
      <c r="M723" s="50" t="str">
        <f t="shared" si="35"/>
        <v/>
      </c>
      <c r="N723" s="68" t="s">
        <v>192</v>
      </c>
      <c r="O723" s="70" t="s">
        <v>258</v>
      </c>
      <c r="P723" s="50" t="s">
        <v>14</v>
      </c>
    </row>
    <row r="724" spans="1:16" s="52" customFormat="1" ht="18.75" customHeight="1" x14ac:dyDescent="0.2">
      <c r="A724" s="7" t="str">
        <f>IF('Příloha č. 1. '!A724=0,"",'Příloha č. 1. '!A724)</f>
        <v>Louny</v>
      </c>
      <c r="B724" s="7" t="str">
        <f>IF('Příloha č. 1. '!B724=0,"",'Příloha č. 1. '!B724)</f>
        <v>Staňkovice</v>
      </c>
      <c r="C724" s="7" t="str">
        <f>'Příloha č. 1. '!C724</f>
        <v>Staňkovice u Žatce</v>
      </c>
      <c r="D724" s="45" t="str">
        <f>'Příloha č. 1. '!P724</f>
        <v>III B</v>
      </c>
      <c r="E724" s="46" t="str">
        <f t="shared" si="33"/>
        <v>15</v>
      </c>
      <c r="F724" s="68" t="s">
        <v>830</v>
      </c>
      <c r="G724" s="69" t="s">
        <v>254</v>
      </c>
      <c r="H724" s="49" t="s">
        <v>13</v>
      </c>
      <c r="I724" s="50" t="str">
        <f t="shared" si="34"/>
        <v>20</v>
      </c>
      <c r="J724" s="47" t="s">
        <v>193</v>
      </c>
      <c r="K724" s="51" t="s">
        <v>252</v>
      </c>
      <c r="L724" s="50" t="s">
        <v>13</v>
      </c>
      <c r="M724" s="50" t="str">
        <f t="shared" si="35"/>
        <v>20</v>
      </c>
      <c r="N724" s="68" t="s">
        <v>192</v>
      </c>
      <c r="O724" s="70" t="s">
        <v>1270</v>
      </c>
      <c r="P724" s="50" t="s">
        <v>24</v>
      </c>
    </row>
    <row r="725" spans="1:16" s="52" customFormat="1" ht="18.75" customHeight="1" x14ac:dyDescent="0.2">
      <c r="A725" s="7" t="str">
        <f>IF('Příloha č. 1. '!A725=0,"",'Příloha č. 1. '!A725)</f>
        <v>Louny</v>
      </c>
      <c r="B725" s="7" t="str">
        <f>IF('Příloha č. 1. '!B725=0,"",'Příloha č. 1. '!B725)</f>
        <v>Staňkovice</v>
      </c>
      <c r="C725" s="7" t="str">
        <f>'Příloha č. 1. '!C725</f>
        <v>Tvršice</v>
      </c>
      <c r="D725" s="45" t="str">
        <f>'Příloha č. 1. '!P725</f>
        <v>IV</v>
      </c>
      <c r="E725" s="46" t="str">
        <f t="shared" si="33"/>
        <v>20</v>
      </c>
      <c r="F725" s="68" t="s">
        <v>830</v>
      </c>
      <c r="G725" s="69" t="s">
        <v>254</v>
      </c>
      <c r="H725" s="49" t="s">
        <v>13</v>
      </c>
      <c r="I725" s="50" t="str">
        <f t="shared" si="34"/>
        <v>25</v>
      </c>
      <c r="J725" s="47" t="s">
        <v>193</v>
      </c>
      <c r="K725" s="51" t="s">
        <v>252</v>
      </c>
      <c r="L725" s="50" t="s">
        <v>13</v>
      </c>
      <c r="M725" s="50" t="str">
        <f t="shared" si="35"/>
        <v/>
      </c>
      <c r="N725" s="68"/>
      <c r="O725" s="70" t="s">
        <v>1353</v>
      </c>
      <c r="P725" s="50"/>
    </row>
    <row r="726" spans="1:16" s="52" customFormat="1" ht="18.75" customHeight="1" x14ac:dyDescent="0.2">
      <c r="A726" s="7" t="str">
        <f>IF('Příloha č. 1. '!A726=0,"",'Příloha č. 1. '!A726)</f>
        <v>Louny</v>
      </c>
      <c r="B726" s="7" t="str">
        <f>IF('Příloha č. 1. '!B726=0,"",'Příloha č. 1. '!B726)</f>
        <v>Toužetín</v>
      </c>
      <c r="C726" s="7" t="str">
        <f>'Příloha č. 1. '!C726</f>
        <v>Donín</v>
      </c>
      <c r="D726" s="45" t="str">
        <f>'Příloha č. 1. '!P726</f>
        <v>IV</v>
      </c>
      <c r="E726" s="46" t="str">
        <f t="shared" si="33"/>
        <v>20</v>
      </c>
      <c r="F726" s="68" t="s">
        <v>193</v>
      </c>
      <c r="G726" s="73" t="s">
        <v>1113</v>
      </c>
      <c r="H726" s="49" t="s">
        <v>13</v>
      </c>
      <c r="I726" s="50" t="str">
        <f t="shared" si="34"/>
        <v>25</v>
      </c>
      <c r="J726" s="47" t="s">
        <v>192</v>
      </c>
      <c r="K726" s="51" t="s">
        <v>1293</v>
      </c>
      <c r="L726" s="50" t="s">
        <v>14</v>
      </c>
      <c r="M726" s="50" t="str">
        <f t="shared" si="35"/>
        <v/>
      </c>
      <c r="N726" s="68"/>
      <c r="O726" s="70" t="s">
        <v>1353</v>
      </c>
      <c r="P726" s="50"/>
    </row>
    <row r="727" spans="1:16" s="52" customFormat="1" ht="18.75" customHeight="1" x14ac:dyDescent="0.2">
      <c r="A727" s="7" t="str">
        <f>IF('Příloha č. 1. '!A727=0,"",'Příloha č. 1. '!A727)</f>
        <v>Louny</v>
      </c>
      <c r="B727" s="7" t="str">
        <f>IF('Příloha č. 1. '!B727=0,"",'Příloha č. 1. '!B727)</f>
        <v>Toužetín</v>
      </c>
      <c r="C727" s="7" t="str">
        <f>'Příloha č. 1. '!C727</f>
        <v>Sulec</v>
      </c>
      <c r="D727" s="45" t="str">
        <f>'Příloha č. 1. '!P727</f>
        <v>IV</v>
      </c>
      <c r="E727" s="46" t="str">
        <f t="shared" si="33"/>
        <v>20</v>
      </c>
      <c r="F727" s="68" t="s">
        <v>193</v>
      </c>
      <c r="G727" s="73" t="s">
        <v>1113</v>
      </c>
      <c r="H727" s="49" t="s">
        <v>13</v>
      </c>
      <c r="I727" s="50" t="str">
        <f t="shared" si="34"/>
        <v>25</v>
      </c>
      <c r="J727" s="47" t="s">
        <v>192</v>
      </c>
      <c r="K727" s="51" t="s">
        <v>1293</v>
      </c>
      <c r="L727" s="50" t="s">
        <v>14</v>
      </c>
      <c r="M727" s="50" t="str">
        <f t="shared" si="35"/>
        <v/>
      </c>
      <c r="N727" s="68"/>
      <c r="O727" s="70" t="s">
        <v>1353</v>
      </c>
      <c r="P727" s="50"/>
    </row>
    <row r="728" spans="1:16" s="52" customFormat="1" ht="18.75" customHeight="1" x14ac:dyDescent="0.2">
      <c r="A728" s="7" t="str">
        <f>IF('Příloha č. 1. '!A728=0,"",'Příloha č. 1. '!A728)</f>
        <v>Louny</v>
      </c>
      <c r="B728" s="7" t="str">
        <f>IF('Příloha č. 1. '!B728=0,"",'Příloha č. 1. '!B728)</f>
        <v>Toužetín</v>
      </c>
      <c r="C728" s="7" t="str">
        <f>'Příloha č. 1. '!C728</f>
        <v>Toužetín</v>
      </c>
      <c r="D728" s="45" t="str">
        <f>'Příloha č. 1. '!P728</f>
        <v>IV</v>
      </c>
      <c r="E728" s="46" t="str">
        <f t="shared" si="33"/>
        <v>20</v>
      </c>
      <c r="F728" s="68" t="s">
        <v>193</v>
      </c>
      <c r="G728" s="73" t="s">
        <v>1113</v>
      </c>
      <c r="H728" s="49" t="s">
        <v>13</v>
      </c>
      <c r="I728" s="50" t="str">
        <f t="shared" si="34"/>
        <v>25</v>
      </c>
      <c r="J728" s="47" t="s">
        <v>192</v>
      </c>
      <c r="K728" s="51" t="s">
        <v>1293</v>
      </c>
      <c r="L728" s="50" t="s">
        <v>14</v>
      </c>
      <c r="M728" s="50" t="str">
        <f t="shared" si="35"/>
        <v/>
      </c>
      <c r="N728" s="68"/>
      <c r="O728" s="70" t="s">
        <v>1353</v>
      </c>
      <c r="P728" s="50"/>
    </row>
    <row r="729" spans="1:16" s="52" customFormat="1" ht="18.75" customHeight="1" x14ac:dyDescent="0.2">
      <c r="A729" s="7" t="str">
        <f>IF('Příloha č. 1. '!A729=0,"",'Příloha č. 1. '!A729)</f>
        <v>Louny</v>
      </c>
      <c r="B729" s="7" t="str">
        <f>IF('Příloha č. 1. '!B729=0,"",'Příloha č. 1. '!B729)</f>
        <v>Tuchořice</v>
      </c>
      <c r="C729" s="7" t="str">
        <f>'Příloha č. 1. '!C729</f>
        <v>Nečemice</v>
      </c>
      <c r="D729" s="45" t="str">
        <f>'Příloha č. 1. '!P729</f>
        <v>IV</v>
      </c>
      <c r="E729" s="46" t="str">
        <f t="shared" si="33"/>
        <v>20</v>
      </c>
      <c r="F729" s="68" t="s">
        <v>830</v>
      </c>
      <c r="G729" s="69" t="s">
        <v>254</v>
      </c>
      <c r="H729" s="49" t="s">
        <v>13</v>
      </c>
      <c r="I729" s="50" t="str">
        <f t="shared" si="34"/>
        <v>25</v>
      </c>
      <c r="J729" s="47" t="s">
        <v>192</v>
      </c>
      <c r="K729" s="51" t="s">
        <v>1301</v>
      </c>
      <c r="L729" s="50" t="s">
        <v>24</v>
      </c>
      <c r="M729" s="50" t="str">
        <f t="shared" si="35"/>
        <v/>
      </c>
      <c r="N729" s="68"/>
      <c r="O729" s="70" t="s">
        <v>1353</v>
      </c>
      <c r="P729" s="50"/>
    </row>
    <row r="730" spans="1:16" s="52" customFormat="1" ht="18.75" customHeight="1" x14ac:dyDescent="0.2">
      <c r="A730" s="7" t="str">
        <f>IF('Příloha č. 1. '!A730=0,"",'Příloha č. 1. '!A730)</f>
        <v>Louny</v>
      </c>
      <c r="B730" s="7" t="str">
        <f>IF('Příloha č. 1. '!B730=0,"",'Příloha č. 1. '!B730)</f>
        <v>Tuchořice</v>
      </c>
      <c r="C730" s="7" t="str">
        <f>'Příloha č. 1. '!C730</f>
        <v>Třeskonice</v>
      </c>
      <c r="D730" s="45" t="str">
        <f>'Příloha č. 1. '!P730</f>
        <v>IV</v>
      </c>
      <c r="E730" s="46" t="str">
        <f t="shared" si="33"/>
        <v>20</v>
      </c>
      <c r="F730" s="68" t="s">
        <v>830</v>
      </c>
      <c r="G730" s="69" t="s">
        <v>254</v>
      </c>
      <c r="H730" s="49" t="s">
        <v>13</v>
      </c>
      <c r="I730" s="50" t="str">
        <f t="shared" si="34"/>
        <v>25</v>
      </c>
      <c r="J730" s="47" t="s">
        <v>192</v>
      </c>
      <c r="K730" s="51" t="s">
        <v>1301</v>
      </c>
      <c r="L730" s="50" t="s">
        <v>24</v>
      </c>
      <c r="M730" s="50" t="str">
        <f t="shared" si="35"/>
        <v/>
      </c>
      <c r="N730" s="68"/>
      <c r="O730" s="70" t="s">
        <v>1353</v>
      </c>
      <c r="P730" s="50"/>
    </row>
    <row r="731" spans="1:16" s="52" customFormat="1" ht="18.75" customHeight="1" x14ac:dyDescent="0.2">
      <c r="A731" s="7" t="str">
        <f>IF('Příloha č. 1. '!A731=0,"",'Příloha č. 1. '!A731)</f>
        <v>Louny</v>
      </c>
      <c r="B731" s="7" t="str">
        <f>IF('Příloha č. 1. '!B731=0,"",'Příloha č. 1. '!B731)</f>
        <v>Tuchořice</v>
      </c>
      <c r="C731" s="7" t="str">
        <f>'Příloha č. 1. '!C731</f>
        <v>Tuchořice</v>
      </c>
      <c r="D731" s="45" t="str">
        <f>'Příloha č. 1. '!P731</f>
        <v>III B</v>
      </c>
      <c r="E731" s="46" t="str">
        <f t="shared" si="33"/>
        <v>15</v>
      </c>
      <c r="F731" s="68" t="s">
        <v>830</v>
      </c>
      <c r="G731" s="69" t="s">
        <v>254</v>
      </c>
      <c r="H731" s="49" t="s">
        <v>13</v>
      </c>
      <c r="I731" s="50" t="str">
        <f t="shared" si="34"/>
        <v>20</v>
      </c>
      <c r="J731" s="47" t="s">
        <v>192</v>
      </c>
      <c r="K731" s="51" t="s">
        <v>1301</v>
      </c>
      <c r="L731" s="50" t="s">
        <v>24</v>
      </c>
      <c r="M731" s="50" t="str">
        <f t="shared" si="35"/>
        <v>20</v>
      </c>
      <c r="N731" s="68" t="s">
        <v>192</v>
      </c>
      <c r="O731" s="70" t="s">
        <v>1147</v>
      </c>
      <c r="P731" s="50" t="s">
        <v>14</v>
      </c>
    </row>
    <row r="732" spans="1:16" s="52" customFormat="1" ht="18.75" customHeight="1" x14ac:dyDescent="0.2">
      <c r="A732" s="7" t="str">
        <f>IF('Příloha č. 1. '!A732=0,"",'Příloha č. 1. '!A732)</f>
        <v>Louny</v>
      </c>
      <c r="B732" s="7" t="str">
        <f>IF('Příloha č. 1. '!B732=0,"",'Příloha č. 1. '!B732)</f>
        <v>Úherce</v>
      </c>
      <c r="C732" s="7" t="str">
        <f>'Příloha č. 1. '!C732</f>
        <v>Úherce u Panenského Týnce</v>
      </c>
      <c r="D732" s="45" t="str">
        <f>'Příloha č. 1. '!P732</f>
        <v>IV</v>
      </c>
      <c r="E732" s="46" t="str">
        <f t="shared" si="33"/>
        <v>20</v>
      </c>
      <c r="F732" s="68" t="s">
        <v>193</v>
      </c>
      <c r="G732" s="73" t="s">
        <v>1113</v>
      </c>
      <c r="H732" s="49" t="s">
        <v>13</v>
      </c>
      <c r="I732" s="50" t="str">
        <f t="shared" si="34"/>
        <v>25</v>
      </c>
      <c r="J732" s="47" t="s">
        <v>192</v>
      </c>
      <c r="K732" s="51" t="s">
        <v>1304</v>
      </c>
      <c r="L732" s="50" t="s">
        <v>233</v>
      </c>
      <c r="M732" s="50" t="str">
        <f t="shared" si="35"/>
        <v/>
      </c>
      <c r="N732" s="68"/>
      <c r="O732" s="70" t="s">
        <v>1353</v>
      </c>
      <c r="P732" s="50"/>
    </row>
    <row r="733" spans="1:16" s="52" customFormat="1" ht="18.75" customHeight="1" x14ac:dyDescent="0.2">
      <c r="A733" s="7" t="str">
        <f>IF('Příloha č. 1. '!A733=0,"",'Příloha č. 1. '!A733)</f>
        <v>Louny</v>
      </c>
      <c r="B733" s="7" t="str">
        <f>IF('Příloha č. 1. '!B733=0,"",'Příloha č. 1. '!B733)</f>
        <v>Velemyšleves</v>
      </c>
      <c r="C733" s="7" t="str">
        <f>'Příloha č. 1. '!C733</f>
        <v>Minice</v>
      </c>
      <c r="D733" s="45" t="str">
        <f>'Příloha č. 1. '!P733</f>
        <v>IV</v>
      </c>
      <c r="E733" s="46" t="str">
        <f t="shared" si="33"/>
        <v>20</v>
      </c>
      <c r="F733" s="68" t="s">
        <v>193</v>
      </c>
      <c r="G733" s="69" t="s">
        <v>252</v>
      </c>
      <c r="H733" s="49" t="s">
        <v>13</v>
      </c>
      <c r="I733" s="50" t="str">
        <f t="shared" si="34"/>
        <v>25</v>
      </c>
      <c r="J733" s="47" t="s">
        <v>830</v>
      </c>
      <c r="K733" s="51" t="s">
        <v>254</v>
      </c>
      <c r="L733" s="50" t="s">
        <v>13</v>
      </c>
      <c r="M733" s="50" t="str">
        <f t="shared" si="35"/>
        <v/>
      </c>
      <c r="N733" s="68"/>
      <c r="O733" s="70" t="s">
        <v>1353</v>
      </c>
      <c r="P733" s="50"/>
    </row>
    <row r="734" spans="1:16" s="52" customFormat="1" ht="18.75" customHeight="1" x14ac:dyDescent="0.2">
      <c r="A734" s="7" t="str">
        <f>IF('Příloha č. 1. '!A734=0,"",'Příloha č. 1. '!A734)</f>
        <v>Louny</v>
      </c>
      <c r="B734" s="7" t="str">
        <f>IF('Příloha č. 1. '!B734=0,"",'Příloha č. 1. '!B734)</f>
        <v>Velemyšleves</v>
      </c>
      <c r="C734" s="7" t="str">
        <f>'Příloha č. 1. '!C734</f>
        <v>Velemyšleves</v>
      </c>
      <c r="D734" s="45" t="str">
        <f>'Příloha č. 1. '!P734</f>
        <v>III B</v>
      </c>
      <c r="E734" s="46" t="str">
        <f t="shared" si="33"/>
        <v>15</v>
      </c>
      <c r="F734" s="68" t="s">
        <v>193</v>
      </c>
      <c r="G734" s="69" t="s">
        <v>252</v>
      </c>
      <c r="H734" s="49" t="s">
        <v>13</v>
      </c>
      <c r="I734" s="50" t="str">
        <f t="shared" si="34"/>
        <v>20</v>
      </c>
      <c r="J734" s="47" t="s">
        <v>830</v>
      </c>
      <c r="K734" s="51" t="s">
        <v>254</v>
      </c>
      <c r="L734" s="50" t="s">
        <v>13</v>
      </c>
      <c r="M734" s="50" t="str">
        <f t="shared" si="35"/>
        <v>20</v>
      </c>
      <c r="N734" s="68" t="s">
        <v>830</v>
      </c>
      <c r="O734" s="78" t="s">
        <v>256</v>
      </c>
      <c r="P734" s="50" t="s">
        <v>13</v>
      </c>
    </row>
    <row r="735" spans="1:16" s="52" customFormat="1" ht="18.75" customHeight="1" x14ac:dyDescent="0.2">
      <c r="A735" s="7" t="str">
        <f>IF('Příloha č. 1. '!A735=0,"",'Příloha č. 1. '!A735)</f>
        <v>Louny</v>
      </c>
      <c r="B735" s="7" t="str">
        <f>IF('Příloha č. 1. '!B735=0,"",'Příloha č. 1. '!B735)</f>
        <v>Velemyšleves</v>
      </c>
      <c r="C735" s="7" t="str">
        <f>'Příloha č. 1. '!C735</f>
        <v>Zálezly</v>
      </c>
      <c r="D735" s="45" t="str">
        <f>'Příloha č. 1. '!P735</f>
        <v>IV</v>
      </c>
      <c r="E735" s="46" t="str">
        <f t="shared" si="33"/>
        <v>20</v>
      </c>
      <c r="F735" s="68" t="s">
        <v>193</v>
      </c>
      <c r="G735" s="69" t="s">
        <v>252</v>
      </c>
      <c r="H735" s="49" t="s">
        <v>13</v>
      </c>
      <c r="I735" s="50" t="str">
        <f t="shared" si="34"/>
        <v>25</v>
      </c>
      <c r="J735" s="47" t="s">
        <v>830</v>
      </c>
      <c r="K735" s="51" t="s">
        <v>254</v>
      </c>
      <c r="L735" s="50" t="s">
        <v>13</v>
      </c>
      <c r="M735" s="50" t="str">
        <f t="shared" si="35"/>
        <v/>
      </c>
      <c r="N735" s="68"/>
      <c r="O735" s="70" t="s">
        <v>1353</v>
      </c>
      <c r="P735" s="50"/>
    </row>
    <row r="736" spans="1:16" s="52" customFormat="1" ht="18.75" customHeight="1" x14ac:dyDescent="0.2">
      <c r="A736" s="7" t="str">
        <f>IF('Příloha č. 1. '!A736=0,"",'Příloha č. 1. '!A736)</f>
        <v>Louny</v>
      </c>
      <c r="B736" s="7" t="str">
        <f>IF('Příloha č. 1. '!B736=0,"",'Příloha č. 1. '!B736)</f>
        <v>Veltěže</v>
      </c>
      <c r="C736" s="7" t="str">
        <f>'Příloha č. 1. '!C736</f>
        <v>Veltěže</v>
      </c>
      <c r="D736" s="45" t="str">
        <f>'Příloha č. 1. '!P736</f>
        <v>III B</v>
      </c>
      <c r="E736" s="46" t="str">
        <f t="shared" si="33"/>
        <v>15</v>
      </c>
      <c r="F736" s="68" t="s">
        <v>193</v>
      </c>
      <c r="G736" s="73" t="s">
        <v>1113</v>
      </c>
      <c r="H736" s="49" t="s">
        <v>13</v>
      </c>
      <c r="I736" s="50" t="str">
        <f t="shared" si="34"/>
        <v>20</v>
      </c>
      <c r="J736" s="47" t="s">
        <v>192</v>
      </c>
      <c r="K736" s="51" t="s">
        <v>1309</v>
      </c>
      <c r="L736" s="50" t="s">
        <v>14</v>
      </c>
      <c r="M736" s="50" t="str">
        <f t="shared" si="35"/>
        <v>20</v>
      </c>
      <c r="N736" s="68" t="s">
        <v>192</v>
      </c>
      <c r="O736" s="70" t="s">
        <v>1134</v>
      </c>
      <c r="P736" s="50" t="s">
        <v>14</v>
      </c>
    </row>
    <row r="737" spans="1:16" s="52" customFormat="1" ht="18.75" customHeight="1" x14ac:dyDescent="0.2">
      <c r="A737" s="7" t="str">
        <f>IF('Příloha č. 1. '!A737=0,"",'Příloha č. 1. '!A737)</f>
        <v>Louny</v>
      </c>
      <c r="B737" s="7" t="str">
        <f>IF('Příloha č. 1. '!B737=0,"",'Příloha č. 1. '!B737)</f>
        <v>Vinařice</v>
      </c>
      <c r="C737" s="7" t="str">
        <f>'Příloha č. 1. '!C737</f>
        <v>Divice</v>
      </c>
      <c r="D737" s="45" t="str">
        <f>'Příloha č. 1. '!P737</f>
        <v>IV</v>
      </c>
      <c r="E737" s="46" t="str">
        <f t="shared" si="33"/>
        <v>20</v>
      </c>
      <c r="F737" s="68" t="s">
        <v>193</v>
      </c>
      <c r="G737" s="73" t="s">
        <v>1113</v>
      </c>
      <c r="H737" s="49" t="s">
        <v>13</v>
      </c>
      <c r="I737" s="50" t="str">
        <f t="shared" si="34"/>
        <v>25</v>
      </c>
      <c r="J737" s="47" t="s">
        <v>192</v>
      </c>
      <c r="K737" s="51" t="s">
        <v>1310</v>
      </c>
      <c r="L737" s="50" t="s">
        <v>233</v>
      </c>
      <c r="M737" s="50" t="str">
        <f t="shared" si="35"/>
        <v/>
      </c>
      <c r="N737" s="68"/>
      <c r="O737" s="70" t="s">
        <v>1353</v>
      </c>
      <c r="P737" s="50"/>
    </row>
    <row r="738" spans="1:16" s="52" customFormat="1" ht="18.75" customHeight="1" x14ac:dyDescent="0.2">
      <c r="A738" s="7" t="str">
        <f>IF('Příloha č. 1. '!A738=0,"",'Příloha č. 1. '!A738)</f>
        <v>Louny</v>
      </c>
      <c r="B738" s="7" t="str">
        <f>IF('Příloha č. 1. '!B738=0,"",'Příloha č. 1. '!B738)</f>
        <v>Vinařice</v>
      </c>
      <c r="C738" s="7" t="str">
        <f>'Příloha č. 1. '!C738</f>
        <v>Vinařice u Loun</v>
      </c>
      <c r="D738" s="45" t="str">
        <f>'Příloha č. 1. '!P738</f>
        <v>IV</v>
      </c>
      <c r="E738" s="46" t="str">
        <f t="shared" si="33"/>
        <v>20</v>
      </c>
      <c r="F738" s="68" t="s">
        <v>193</v>
      </c>
      <c r="G738" s="73" t="s">
        <v>1113</v>
      </c>
      <c r="H738" s="49" t="s">
        <v>13</v>
      </c>
      <c r="I738" s="50" t="str">
        <f t="shared" si="34"/>
        <v>25</v>
      </c>
      <c r="J738" s="47" t="s">
        <v>192</v>
      </c>
      <c r="K738" s="51" t="s">
        <v>1310</v>
      </c>
      <c r="L738" s="50" t="s">
        <v>233</v>
      </c>
      <c r="M738" s="50" t="str">
        <f t="shared" si="35"/>
        <v/>
      </c>
      <c r="N738" s="68"/>
      <c r="O738" s="70" t="s">
        <v>1353</v>
      </c>
      <c r="P738" s="50"/>
    </row>
    <row r="739" spans="1:16" s="52" customFormat="1" ht="18.75" customHeight="1" x14ac:dyDescent="0.2">
      <c r="A739" s="7" t="str">
        <f>IF('Příloha č. 1. '!A739=0,"",'Příloha č. 1. '!A739)</f>
        <v>Louny</v>
      </c>
      <c r="B739" s="7" t="str">
        <f>IF('Příloha č. 1. '!B739=0,"",'Příloha č. 1. '!B739)</f>
        <v>Vrbno nad Lesy</v>
      </c>
      <c r="C739" s="7" t="str">
        <f>'Příloha č. 1. '!C739</f>
        <v>Vrbno nad Lesy</v>
      </c>
      <c r="D739" s="45" t="str">
        <f>'Příloha č. 1. '!P739</f>
        <v>IV</v>
      </c>
      <c r="E739" s="46" t="str">
        <f t="shared" si="33"/>
        <v>20</v>
      </c>
      <c r="F739" s="68" t="s">
        <v>193</v>
      </c>
      <c r="G739" s="73" t="s">
        <v>1113</v>
      </c>
      <c r="H739" s="49" t="s">
        <v>13</v>
      </c>
      <c r="I739" s="50" t="str">
        <f t="shared" si="34"/>
        <v>25</v>
      </c>
      <c r="J739" s="47" t="s">
        <v>192</v>
      </c>
      <c r="K739" s="51" t="s">
        <v>1240</v>
      </c>
      <c r="L739" s="50" t="s">
        <v>14</v>
      </c>
      <c r="M739" s="50" t="str">
        <f t="shared" si="35"/>
        <v/>
      </c>
      <c r="N739" s="68"/>
      <c r="O739" s="70" t="s">
        <v>1353</v>
      </c>
      <c r="P739" s="50"/>
    </row>
    <row r="740" spans="1:16" s="52" customFormat="1" ht="18.75" customHeight="1" x14ac:dyDescent="0.2">
      <c r="A740" s="7" t="str">
        <f>IF('Příloha č. 1. '!A740=0,"",'Příloha č. 1. '!A740)</f>
        <v>Louny</v>
      </c>
      <c r="B740" s="7" t="str">
        <f>IF('Příloha č. 1. '!B740=0,"",'Příloha č. 1. '!B740)</f>
        <v>Vroutek</v>
      </c>
      <c r="C740" s="7" t="str">
        <f>'Příloha č. 1. '!C740</f>
        <v>Lužec</v>
      </c>
      <c r="D740" s="45" t="str">
        <f>'Příloha č. 1. '!P740</f>
        <v>IV</v>
      </c>
      <c r="E740" s="46" t="str">
        <f t="shared" si="33"/>
        <v>20</v>
      </c>
      <c r="F740" s="68" t="s">
        <v>193</v>
      </c>
      <c r="G740" s="69" t="s">
        <v>255</v>
      </c>
      <c r="H740" s="49" t="s">
        <v>13</v>
      </c>
      <c r="I740" s="50" t="str">
        <f t="shared" si="34"/>
        <v>25</v>
      </c>
      <c r="J740" s="47" t="s">
        <v>192</v>
      </c>
      <c r="K740" s="51" t="s">
        <v>1314</v>
      </c>
      <c r="L740" s="50" t="s">
        <v>14</v>
      </c>
      <c r="M740" s="50" t="str">
        <f t="shared" si="35"/>
        <v/>
      </c>
      <c r="N740" s="68"/>
      <c r="O740" s="70" t="s">
        <v>1353</v>
      </c>
      <c r="P740" s="50"/>
    </row>
    <row r="741" spans="1:16" s="52" customFormat="1" ht="18.75" customHeight="1" x14ac:dyDescent="0.2">
      <c r="A741" s="7" t="str">
        <f>IF('Příloha č. 1. '!A741=0,"",'Příloha č. 1. '!A741)</f>
        <v>Louny</v>
      </c>
      <c r="B741" s="7" t="str">
        <f>IF('Příloha č. 1. '!B741=0,"",'Příloha č. 1. '!B741)</f>
        <v>Vroutek</v>
      </c>
      <c r="C741" s="7" t="str">
        <f>'Příloha č. 1. '!C741</f>
        <v>Mlýnce</v>
      </c>
      <c r="D741" s="45" t="str">
        <f>'Příloha č. 1. '!P741</f>
        <v>IV</v>
      </c>
      <c r="E741" s="46" t="str">
        <f t="shared" si="33"/>
        <v>20</v>
      </c>
      <c r="F741" s="68" t="s">
        <v>193</v>
      </c>
      <c r="G741" s="69" t="s">
        <v>255</v>
      </c>
      <c r="H741" s="49" t="s">
        <v>13</v>
      </c>
      <c r="I741" s="50" t="str">
        <f t="shared" si="34"/>
        <v>25</v>
      </c>
      <c r="J741" s="47" t="s">
        <v>192</v>
      </c>
      <c r="K741" s="51" t="s">
        <v>1206</v>
      </c>
      <c r="L741" s="50" t="s">
        <v>24</v>
      </c>
      <c r="M741" s="50" t="str">
        <f t="shared" si="35"/>
        <v/>
      </c>
      <c r="N741" s="68"/>
      <c r="O741" s="70" t="s">
        <v>1353</v>
      </c>
      <c r="P741" s="50"/>
    </row>
    <row r="742" spans="1:16" s="52" customFormat="1" ht="18.75" customHeight="1" x14ac:dyDescent="0.2">
      <c r="A742" s="7" t="str">
        <f>IF('Příloha č. 1. '!A742=0,"",'Příloha č. 1. '!A742)</f>
        <v>Louny</v>
      </c>
      <c r="B742" s="7" t="str">
        <f>IF('Příloha č. 1. '!B742=0,"",'Příloha č. 1. '!B742)</f>
        <v>Vroutek</v>
      </c>
      <c r="C742" s="7" t="str">
        <f>'Příloha č. 1. '!C742</f>
        <v>Mukoděly</v>
      </c>
      <c r="D742" s="45" t="str">
        <f>'Příloha č. 1. '!P742</f>
        <v>IV</v>
      </c>
      <c r="E742" s="46" t="str">
        <f t="shared" si="33"/>
        <v>20</v>
      </c>
      <c r="F742" s="68" t="s">
        <v>193</v>
      </c>
      <c r="G742" s="69" t="s">
        <v>255</v>
      </c>
      <c r="H742" s="49" t="s">
        <v>13</v>
      </c>
      <c r="I742" s="50" t="str">
        <f t="shared" si="34"/>
        <v>25</v>
      </c>
      <c r="J742" s="47" t="s">
        <v>192</v>
      </c>
      <c r="K742" s="51" t="s">
        <v>1314</v>
      </c>
      <c r="L742" s="50" t="s">
        <v>14</v>
      </c>
      <c r="M742" s="50" t="str">
        <f t="shared" si="35"/>
        <v/>
      </c>
      <c r="N742" s="68"/>
      <c r="O742" s="70" t="s">
        <v>1353</v>
      </c>
      <c r="P742" s="50"/>
    </row>
    <row r="743" spans="1:16" s="52" customFormat="1" ht="18.75" customHeight="1" x14ac:dyDescent="0.2">
      <c r="A743" s="7" t="str">
        <f>IF('Příloha č. 1. '!A743=0,"",'Příloha č. 1. '!A743)</f>
        <v>Louny</v>
      </c>
      <c r="B743" s="7" t="str">
        <f>IF('Příloha č. 1. '!B743=0,"",'Příloha č. 1. '!B743)</f>
        <v>Vroutek</v>
      </c>
      <c r="C743" s="7" t="str">
        <f>'Příloha č. 1. '!C743</f>
        <v>Skytaly</v>
      </c>
      <c r="D743" s="45" t="str">
        <f>'Příloha č. 1. '!P743</f>
        <v>IV</v>
      </c>
      <c r="E743" s="46" t="str">
        <f t="shared" si="33"/>
        <v>20</v>
      </c>
      <c r="F743" s="68" t="s">
        <v>193</v>
      </c>
      <c r="G743" s="69" t="s">
        <v>255</v>
      </c>
      <c r="H743" s="49" t="s">
        <v>13</v>
      </c>
      <c r="I743" s="50" t="str">
        <f t="shared" si="34"/>
        <v>25</v>
      </c>
      <c r="J743" s="47" t="s">
        <v>192</v>
      </c>
      <c r="K743" s="51" t="s">
        <v>1206</v>
      </c>
      <c r="L743" s="50" t="s">
        <v>24</v>
      </c>
      <c r="M743" s="50" t="str">
        <f t="shared" si="35"/>
        <v/>
      </c>
      <c r="N743" s="68"/>
      <c r="O743" s="70" t="s">
        <v>1353</v>
      </c>
      <c r="P743" s="50"/>
    </row>
    <row r="744" spans="1:16" s="52" customFormat="1" ht="18.75" customHeight="1" x14ac:dyDescent="0.2">
      <c r="A744" s="7" t="str">
        <f>IF('Příloha č. 1. '!A744=0,"",'Příloha č. 1. '!A744)</f>
        <v>Louny</v>
      </c>
      <c r="B744" s="7" t="str">
        <f>IF('Příloha č. 1. '!B744=0,"",'Příloha č. 1. '!B744)</f>
        <v>Vroutek</v>
      </c>
      <c r="C744" s="7" t="str">
        <f>'Příloha č. 1. '!C744</f>
        <v>Vesce u Drahonic</v>
      </c>
      <c r="D744" s="45" t="str">
        <f>'Příloha č. 1. '!P744</f>
        <v>IV</v>
      </c>
      <c r="E744" s="46" t="str">
        <f t="shared" si="33"/>
        <v>20</v>
      </c>
      <c r="F744" s="68" t="s">
        <v>193</v>
      </c>
      <c r="G744" s="69" t="s">
        <v>255</v>
      </c>
      <c r="H744" s="49" t="s">
        <v>13</v>
      </c>
      <c r="I744" s="50" t="str">
        <f t="shared" si="34"/>
        <v>25</v>
      </c>
      <c r="J744" s="47" t="s">
        <v>192</v>
      </c>
      <c r="K744" s="51" t="s">
        <v>1206</v>
      </c>
      <c r="L744" s="50" t="s">
        <v>24</v>
      </c>
      <c r="M744" s="50" t="str">
        <f t="shared" si="35"/>
        <v/>
      </c>
      <c r="N744" s="68"/>
      <c r="O744" s="70" t="s">
        <v>1353</v>
      </c>
      <c r="P744" s="50"/>
    </row>
    <row r="745" spans="1:16" s="52" customFormat="1" ht="18.75" customHeight="1" x14ac:dyDescent="0.2">
      <c r="A745" s="7" t="str">
        <f>IF('Příloha č. 1. '!A745=0,"",'Příloha č. 1. '!A745)</f>
        <v>Louny</v>
      </c>
      <c r="B745" s="7" t="str">
        <f>IF('Příloha č. 1. '!B745=0,"",'Příloha č. 1. '!B745)</f>
        <v>Vroutek</v>
      </c>
      <c r="C745" s="7" t="str">
        <f>'Příloha č. 1. '!C745</f>
        <v>Vidhostice</v>
      </c>
      <c r="D745" s="45" t="str">
        <f>'Příloha č. 1. '!P745</f>
        <v>IV</v>
      </c>
      <c r="E745" s="46" t="str">
        <f t="shared" si="33"/>
        <v>20</v>
      </c>
      <c r="F745" s="68" t="s">
        <v>193</v>
      </c>
      <c r="G745" s="69" t="s">
        <v>255</v>
      </c>
      <c r="H745" s="49" t="s">
        <v>13</v>
      </c>
      <c r="I745" s="50" t="str">
        <f t="shared" si="34"/>
        <v>25</v>
      </c>
      <c r="J745" s="47" t="s">
        <v>192</v>
      </c>
      <c r="K745" s="51" t="s">
        <v>1314</v>
      </c>
      <c r="L745" s="50" t="s">
        <v>14</v>
      </c>
      <c r="M745" s="50" t="str">
        <f t="shared" si="35"/>
        <v/>
      </c>
      <c r="N745" s="68"/>
      <c r="O745" s="70" t="s">
        <v>1353</v>
      </c>
      <c r="P745" s="50"/>
    </row>
    <row r="746" spans="1:16" s="52" customFormat="1" ht="18.75" customHeight="1" x14ac:dyDescent="0.2">
      <c r="A746" s="7" t="str">
        <f>IF('Příloha č. 1. '!A746=0,"",'Příloha č. 1. '!A746)</f>
        <v>Louny</v>
      </c>
      <c r="B746" s="7" t="str">
        <f>IF('Příloha č. 1. '!B746=0,"",'Příloha č. 1. '!B746)</f>
        <v>Vroutek</v>
      </c>
      <c r="C746" s="7" t="str">
        <f>'Příloha č. 1. '!C746</f>
        <v>Vrbička</v>
      </c>
      <c r="D746" s="45" t="str">
        <f>'Příloha č. 1. '!P746</f>
        <v>IV</v>
      </c>
      <c r="E746" s="46" t="str">
        <f t="shared" si="33"/>
        <v>20</v>
      </c>
      <c r="F746" s="68" t="s">
        <v>193</v>
      </c>
      <c r="G746" s="69" t="s">
        <v>255</v>
      </c>
      <c r="H746" s="49" t="s">
        <v>13</v>
      </c>
      <c r="I746" s="50" t="str">
        <f t="shared" si="34"/>
        <v>25</v>
      </c>
      <c r="J746" s="47" t="s">
        <v>192</v>
      </c>
      <c r="K746" s="51" t="s">
        <v>1314</v>
      </c>
      <c r="L746" s="50" t="s">
        <v>14</v>
      </c>
      <c r="M746" s="50" t="str">
        <f t="shared" si="35"/>
        <v/>
      </c>
      <c r="N746" s="68"/>
      <c r="O746" s="70" t="s">
        <v>1353</v>
      </c>
      <c r="P746" s="50"/>
    </row>
    <row r="747" spans="1:16" s="52" customFormat="1" ht="18.75" customHeight="1" x14ac:dyDescent="0.2">
      <c r="A747" s="7" t="str">
        <f>IF('Příloha č. 1. '!A747=0,"",'Příloha č. 1. '!A747)</f>
        <v>Louny</v>
      </c>
      <c r="B747" s="7" t="str">
        <f>IF('Příloha č. 1. '!B747=0,"",'Příloha č. 1. '!B747)</f>
        <v>Vroutek</v>
      </c>
      <c r="C747" s="7" t="str">
        <f>'Příloha č. 1. '!C747</f>
        <v>Vroutek</v>
      </c>
      <c r="D747" s="45" t="str">
        <f>'Příloha č. 1. '!P747</f>
        <v>II B</v>
      </c>
      <c r="E747" s="46" t="str">
        <f t="shared" si="33"/>
        <v>10</v>
      </c>
      <c r="F747" s="68" t="s">
        <v>193</v>
      </c>
      <c r="G747" s="69" t="s">
        <v>255</v>
      </c>
      <c r="H747" s="49" t="s">
        <v>13</v>
      </c>
      <c r="I747" s="50" t="str">
        <f t="shared" si="34"/>
        <v>15</v>
      </c>
      <c r="J747" s="47" t="s">
        <v>192</v>
      </c>
      <c r="K747" s="51" t="s">
        <v>1314</v>
      </c>
      <c r="L747" s="50" t="s">
        <v>14</v>
      </c>
      <c r="M747" s="50" t="str">
        <f t="shared" si="35"/>
        <v>15</v>
      </c>
      <c r="N747" s="68" t="s">
        <v>192</v>
      </c>
      <c r="O747" s="70" t="s">
        <v>1206</v>
      </c>
      <c r="P747" s="50" t="s">
        <v>24</v>
      </c>
    </row>
    <row r="748" spans="1:16" s="52" customFormat="1" ht="18.75" customHeight="1" x14ac:dyDescent="0.2">
      <c r="A748" s="7" t="str">
        <f>IF('Příloha č. 1. '!A748=0,"",'Příloha č. 1. '!A748)</f>
        <v>Louny</v>
      </c>
      <c r="B748" s="7" t="str">
        <f>IF('Příloha č. 1. '!B748=0,"",'Příloha č. 1. '!B748)</f>
        <v>Vršovice</v>
      </c>
      <c r="C748" s="7" t="str">
        <f>'Příloha č. 1. '!C748</f>
        <v>Vršovice u Loun</v>
      </c>
      <c r="D748" s="45" t="str">
        <f>'Příloha č. 1. '!P748</f>
        <v>III B</v>
      </c>
      <c r="E748" s="46" t="str">
        <f t="shared" si="33"/>
        <v>15</v>
      </c>
      <c r="F748" s="79" t="s">
        <v>193</v>
      </c>
      <c r="G748" s="73" t="s">
        <v>1113</v>
      </c>
      <c r="H748" s="80" t="s">
        <v>13</v>
      </c>
      <c r="I748" s="50" t="str">
        <f t="shared" si="34"/>
        <v>20</v>
      </c>
      <c r="J748" s="60" t="s">
        <v>192</v>
      </c>
      <c r="K748" s="48" t="s">
        <v>1323</v>
      </c>
      <c r="L748" s="81" t="s">
        <v>233</v>
      </c>
      <c r="M748" s="50" t="str">
        <f t="shared" si="35"/>
        <v>20</v>
      </c>
      <c r="N748" s="79" t="s">
        <v>192</v>
      </c>
      <c r="O748" s="69" t="s">
        <v>1134</v>
      </c>
      <c r="P748" s="50" t="s">
        <v>14</v>
      </c>
    </row>
    <row r="749" spans="1:16" s="52" customFormat="1" ht="18.75" customHeight="1" x14ac:dyDescent="0.2">
      <c r="A749" s="7" t="str">
        <f>IF('Příloha č. 1. '!A749=0,"",'Příloha č. 1. '!A749)</f>
        <v>Louny</v>
      </c>
      <c r="B749" s="7" t="str">
        <f>IF('Příloha č. 1. '!B749=0,"",'Příloha č. 1. '!B749)</f>
        <v>Výškov</v>
      </c>
      <c r="C749" s="7" t="str">
        <f>'Příloha č. 1. '!C749</f>
        <v>Počerady</v>
      </c>
      <c r="D749" s="45" t="str">
        <f>'Příloha č. 1. '!P749</f>
        <v>IV</v>
      </c>
      <c r="E749" s="46" t="str">
        <f t="shared" si="33"/>
        <v>20</v>
      </c>
      <c r="F749" s="68" t="s">
        <v>193</v>
      </c>
      <c r="G749" s="69" t="s">
        <v>252</v>
      </c>
      <c r="H749" s="49" t="s">
        <v>13</v>
      </c>
      <c r="I749" s="50" t="str">
        <f t="shared" si="34"/>
        <v>25</v>
      </c>
      <c r="J749" s="47" t="s">
        <v>195</v>
      </c>
      <c r="K749" s="51" t="s">
        <v>1326</v>
      </c>
      <c r="L749" s="50" t="s">
        <v>25</v>
      </c>
      <c r="M749" s="50" t="str">
        <f t="shared" si="35"/>
        <v/>
      </c>
      <c r="N749" s="68"/>
      <c r="O749" s="70" t="s">
        <v>1353</v>
      </c>
      <c r="P749" s="50"/>
    </row>
    <row r="750" spans="1:16" s="52" customFormat="1" ht="18.75" customHeight="1" x14ac:dyDescent="0.2">
      <c r="A750" s="7" t="str">
        <f>IF('Příloha č. 1. '!A750=0,"",'Příloha č. 1. '!A750)</f>
        <v>Louny</v>
      </c>
      <c r="B750" s="7" t="str">
        <f>IF('Příloha č. 1. '!B750=0,"",'Příloha č. 1. '!B750)</f>
        <v>Výškov</v>
      </c>
      <c r="C750" s="7" t="str">
        <f>'Příloha č. 1. '!C750</f>
        <v>Výškov u Počerad</v>
      </c>
      <c r="D750" s="45" t="str">
        <f>'Příloha č. 1. '!P750</f>
        <v>III B</v>
      </c>
      <c r="E750" s="46" t="str">
        <f t="shared" si="33"/>
        <v>15</v>
      </c>
      <c r="F750" s="68" t="s">
        <v>193</v>
      </c>
      <c r="G750" s="69" t="s">
        <v>252</v>
      </c>
      <c r="H750" s="49" t="s">
        <v>13</v>
      </c>
      <c r="I750" s="50" t="str">
        <f t="shared" si="34"/>
        <v>20</v>
      </c>
      <c r="J750" s="47" t="s">
        <v>195</v>
      </c>
      <c r="K750" s="51" t="s">
        <v>1326</v>
      </c>
      <c r="L750" s="50" t="s">
        <v>25</v>
      </c>
      <c r="M750" s="50" t="str">
        <f t="shared" si="35"/>
        <v>20</v>
      </c>
      <c r="N750" s="68" t="s">
        <v>192</v>
      </c>
      <c r="O750" s="70" t="s">
        <v>1270</v>
      </c>
      <c r="P750" s="50" t="s">
        <v>24</v>
      </c>
    </row>
    <row r="751" spans="1:16" s="52" customFormat="1" ht="18.75" customHeight="1" x14ac:dyDescent="0.2">
      <c r="A751" s="7" t="str">
        <f>IF('Příloha č. 1. '!A751=0,"",'Příloha č. 1. '!A751)</f>
        <v>Louny</v>
      </c>
      <c r="B751" s="7" t="str">
        <f>IF('Příloha č. 1. '!B751=0,"",'Příloha č. 1. '!B751)</f>
        <v>Zálužice</v>
      </c>
      <c r="C751" s="7" t="str">
        <f>'Příloha č. 1. '!C751</f>
        <v>Rybňany</v>
      </c>
      <c r="D751" s="45" t="str">
        <f>'Příloha č. 1. '!P751</f>
        <v>IV</v>
      </c>
      <c r="E751" s="46" t="str">
        <f t="shared" si="33"/>
        <v>20</v>
      </c>
      <c r="F751" s="68" t="s">
        <v>830</v>
      </c>
      <c r="G751" s="69" t="s">
        <v>254</v>
      </c>
      <c r="H751" s="49" t="s">
        <v>13</v>
      </c>
      <c r="I751" s="50" t="str">
        <f t="shared" si="34"/>
        <v>25</v>
      </c>
      <c r="J751" s="47" t="s">
        <v>193</v>
      </c>
      <c r="K751" s="51" t="s">
        <v>252</v>
      </c>
      <c r="L751" s="50" t="s">
        <v>13</v>
      </c>
      <c r="M751" s="50" t="str">
        <f t="shared" si="35"/>
        <v/>
      </c>
      <c r="N751" s="68"/>
      <c r="O751" s="70" t="s">
        <v>1353</v>
      </c>
      <c r="P751" s="50"/>
    </row>
    <row r="752" spans="1:16" s="52" customFormat="1" ht="18.75" customHeight="1" x14ac:dyDescent="0.2">
      <c r="A752" s="7" t="str">
        <f>IF('Příloha č. 1. '!A752=0,"",'Příloha č. 1. '!A752)</f>
        <v>Louny</v>
      </c>
      <c r="B752" s="7" t="str">
        <f>IF('Příloha č. 1. '!B752=0,"",'Příloha č. 1. '!B752)</f>
        <v>Zálužice</v>
      </c>
      <c r="C752" s="7" t="str">
        <f>'Příloha č. 1. '!C752</f>
        <v>Stekník</v>
      </c>
      <c r="D752" s="45" t="str">
        <f>'Příloha č. 1. '!P752</f>
        <v>IV</v>
      </c>
      <c r="E752" s="46" t="str">
        <f t="shared" si="33"/>
        <v>20</v>
      </c>
      <c r="F752" s="68" t="s">
        <v>830</v>
      </c>
      <c r="G752" s="69" t="s">
        <v>254</v>
      </c>
      <c r="H752" s="49" t="s">
        <v>13</v>
      </c>
      <c r="I752" s="50" t="str">
        <f t="shared" si="34"/>
        <v>25</v>
      </c>
      <c r="J752" s="47" t="s">
        <v>192</v>
      </c>
      <c r="K752" s="51" t="s">
        <v>1301</v>
      </c>
      <c r="L752" s="50" t="s">
        <v>24</v>
      </c>
      <c r="M752" s="50" t="str">
        <f t="shared" si="35"/>
        <v/>
      </c>
      <c r="N752" s="68"/>
      <c r="O752" s="70" t="s">
        <v>1353</v>
      </c>
      <c r="P752" s="50"/>
    </row>
    <row r="753" spans="1:16" s="52" customFormat="1" ht="18.75" customHeight="1" x14ac:dyDescent="0.2">
      <c r="A753" s="7" t="str">
        <f>IF('Příloha č. 1. '!A753=0,"",'Příloha č. 1. '!A753)</f>
        <v>Louny</v>
      </c>
      <c r="B753" s="7" t="str">
        <f>IF('Příloha č. 1. '!B753=0,"",'Příloha č. 1. '!B753)</f>
        <v>Zálužice</v>
      </c>
      <c r="C753" s="7" t="str">
        <f>'Příloha č. 1. '!C753</f>
        <v>Zálužice nad Ohří</v>
      </c>
      <c r="D753" s="45" t="str">
        <f>'Příloha č. 1. '!P753</f>
        <v>IV</v>
      </c>
      <c r="E753" s="46" t="str">
        <f t="shared" si="33"/>
        <v>20</v>
      </c>
      <c r="F753" s="68" t="s">
        <v>830</v>
      </c>
      <c r="G753" s="69" t="s">
        <v>254</v>
      </c>
      <c r="H753" s="49" t="s">
        <v>13</v>
      </c>
      <c r="I753" s="50" t="str">
        <f t="shared" si="34"/>
        <v>25</v>
      </c>
      <c r="J753" s="47" t="s">
        <v>193</v>
      </c>
      <c r="K753" s="51" t="s">
        <v>252</v>
      </c>
      <c r="L753" s="50" t="s">
        <v>13</v>
      </c>
      <c r="M753" s="50" t="str">
        <f t="shared" si="35"/>
        <v/>
      </c>
      <c r="N753" s="68"/>
      <c r="O753" s="70" t="s">
        <v>1353</v>
      </c>
      <c r="P753" s="50"/>
    </row>
    <row r="754" spans="1:16" s="52" customFormat="1" ht="18.75" customHeight="1" x14ac:dyDescent="0.2">
      <c r="A754" s="7" t="str">
        <f>IF('Příloha č. 1. '!A754=0,"",'Příloha č. 1. '!A754)</f>
        <v>Louny</v>
      </c>
      <c r="B754" s="7" t="str">
        <f>IF('Příloha č. 1. '!B754=0,"",'Příloha č. 1. '!B754)</f>
        <v>Zbrašín</v>
      </c>
      <c r="C754" s="7" t="str">
        <f>'Příloha č. 1. '!C754</f>
        <v>Hořany u Zbrašína</v>
      </c>
      <c r="D754" s="45" t="str">
        <f>'Příloha č. 1. '!P754</f>
        <v>IV</v>
      </c>
      <c r="E754" s="46" t="str">
        <f t="shared" si="33"/>
        <v>20</v>
      </c>
      <c r="F754" s="68" t="s">
        <v>193</v>
      </c>
      <c r="G754" s="73" t="s">
        <v>1113</v>
      </c>
      <c r="H754" s="49" t="s">
        <v>13</v>
      </c>
      <c r="I754" s="50" t="str">
        <f t="shared" si="34"/>
        <v>25</v>
      </c>
      <c r="J754" s="47" t="s">
        <v>192</v>
      </c>
      <c r="K754" s="51" t="s">
        <v>1332</v>
      </c>
      <c r="L754" s="50" t="s">
        <v>233</v>
      </c>
      <c r="M754" s="50" t="str">
        <f t="shared" si="35"/>
        <v/>
      </c>
      <c r="N754" s="68"/>
      <c r="O754" s="70" t="s">
        <v>1353</v>
      </c>
      <c r="P754" s="50"/>
    </row>
    <row r="755" spans="1:16" s="52" customFormat="1" ht="18.75" customHeight="1" x14ac:dyDescent="0.2">
      <c r="A755" s="7" t="str">
        <f>IF('Příloha č. 1. '!A755=0,"",'Příloha č. 1. '!A755)</f>
        <v>Louny</v>
      </c>
      <c r="B755" s="7" t="str">
        <f>IF('Příloha č. 1. '!B755=0,"",'Příloha č. 1. '!B755)</f>
        <v>Zbrašín</v>
      </c>
      <c r="C755" s="7" t="str">
        <f>'Příloha č. 1. '!C755</f>
        <v>Senkov</v>
      </c>
      <c r="D755" s="45" t="str">
        <f>'Příloha č. 1. '!P755</f>
        <v>IV</v>
      </c>
      <c r="E755" s="46" t="str">
        <f t="shared" si="33"/>
        <v>20</v>
      </c>
      <c r="F755" s="68" t="s">
        <v>193</v>
      </c>
      <c r="G755" s="73" t="s">
        <v>1113</v>
      </c>
      <c r="H755" s="49" t="s">
        <v>13</v>
      </c>
      <c r="I755" s="50" t="str">
        <f t="shared" si="34"/>
        <v>25</v>
      </c>
      <c r="J755" s="47" t="s">
        <v>192</v>
      </c>
      <c r="K755" s="51" t="s">
        <v>1332</v>
      </c>
      <c r="L755" s="50" t="s">
        <v>233</v>
      </c>
      <c r="M755" s="50" t="str">
        <f t="shared" si="35"/>
        <v/>
      </c>
      <c r="N755" s="68"/>
      <c r="O755" s="70" t="s">
        <v>1353</v>
      </c>
      <c r="P755" s="50"/>
    </row>
    <row r="756" spans="1:16" s="52" customFormat="1" ht="18.75" customHeight="1" x14ac:dyDescent="0.2">
      <c r="A756" s="7" t="str">
        <f>IF('Příloha č. 1. '!A756=0,"",'Příloha č. 1. '!A756)</f>
        <v>Louny</v>
      </c>
      <c r="B756" s="7" t="str">
        <f>IF('Příloha č. 1. '!B756=0,"",'Příloha č. 1. '!B756)</f>
        <v>Zbrašín</v>
      </c>
      <c r="C756" s="7" t="str">
        <f>'Příloha č. 1. '!C756</f>
        <v>Zbrašín</v>
      </c>
      <c r="D756" s="45" t="str">
        <f>'Příloha č. 1. '!P756</f>
        <v>IV</v>
      </c>
      <c r="E756" s="46" t="str">
        <f t="shared" si="33"/>
        <v>20</v>
      </c>
      <c r="F756" s="68" t="s">
        <v>193</v>
      </c>
      <c r="G756" s="73" t="s">
        <v>1113</v>
      </c>
      <c r="H756" s="49" t="s">
        <v>13</v>
      </c>
      <c r="I756" s="50" t="str">
        <f t="shared" si="34"/>
        <v>25</v>
      </c>
      <c r="J756" s="47" t="s">
        <v>192</v>
      </c>
      <c r="K756" s="51" t="s">
        <v>1332</v>
      </c>
      <c r="L756" s="50" t="s">
        <v>233</v>
      </c>
      <c r="M756" s="50" t="str">
        <f t="shared" si="35"/>
        <v/>
      </c>
      <c r="N756" s="68"/>
      <c r="O756" s="70" t="s">
        <v>1353</v>
      </c>
      <c r="P756" s="50"/>
    </row>
    <row r="757" spans="1:16" s="52" customFormat="1" ht="18.75" customHeight="1" x14ac:dyDescent="0.2">
      <c r="A757" s="7" t="str">
        <f>IF('Příloha č. 1. '!A757=0,"",'Příloha č. 1. '!A757)</f>
        <v>Louny</v>
      </c>
      <c r="B757" s="7" t="str">
        <f>IF('Příloha č. 1. '!B757=0,"",'Příloha č. 1. '!B757)</f>
        <v>Žatec</v>
      </c>
      <c r="C757" s="7" t="str">
        <f>'Příloha č. 1. '!C757</f>
        <v>Bezděkov u Žatce</v>
      </c>
      <c r="D757" s="45" t="str">
        <f>'Příloha č. 1. '!P757</f>
        <v>III A</v>
      </c>
      <c r="E757" s="46" t="str">
        <f t="shared" si="33"/>
        <v>15</v>
      </c>
      <c r="F757" s="68" t="s">
        <v>830</v>
      </c>
      <c r="G757" s="69" t="s">
        <v>254</v>
      </c>
      <c r="H757" s="49" t="s">
        <v>13</v>
      </c>
      <c r="I757" s="50" t="str">
        <f t="shared" si="34"/>
        <v>15</v>
      </c>
      <c r="J757" s="47" t="s">
        <v>192</v>
      </c>
      <c r="K757" s="51" t="s">
        <v>254</v>
      </c>
      <c r="L757" s="50" t="s">
        <v>14</v>
      </c>
      <c r="M757" s="50" t="str">
        <f t="shared" si="35"/>
        <v>20</v>
      </c>
      <c r="N757" s="68" t="s">
        <v>192</v>
      </c>
      <c r="O757" s="70" t="s">
        <v>1301</v>
      </c>
      <c r="P757" s="50" t="s">
        <v>24</v>
      </c>
    </row>
    <row r="758" spans="1:16" s="52" customFormat="1" ht="18.75" customHeight="1" x14ac:dyDescent="0.2">
      <c r="A758" s="7" t="str">
        <f>IF('Příloha č. 1. '!A758=0,"",'Příloha č. 1. '!A758)</f>
        <v>Louny</v>
      </c>
      <c r="B758" s="7" t="str">
        <f>IF('Příloha č. 1. '!B758=0,"",'Příloha č. 1. '!B758)</f>
        <v>Žatec</v>
      </c>
      <c r="C758" s="7" t="str">
        <f>'Příloha č. 1. '!C758</f>
        <v>Milčeves</v>
      </c>
      <c r="D758" s="45" t="str">
        <f>'Příloha č. 1. '!P758</f>
        <v>IV</v>
      </c>
      <c r="E758" s="46" t="str">
        <f t="shared" si="33"/>
        <v>20</v>
      </c>
      <c r="F758" s="68" t="s">
        <v>830</v>
      </c>
      <c r="G758" s="69" t="s">
        <v>254</v>
      </c>
      <c r="H758" s="49" t="s">
        <v>13</v>
      </c>
      <c r="I758" s="50" t="str">
        <f t="shared" si="34"/>
        <v>25</v>
      </c>
      <c r="J758" s="47" t="s">
        <v>193</v>
      </c>
      <c r="K758" s="51" t="s">
        <v>255</v>
      </c>
      <c r="L758" s="50" t="s">
        <v>13</v>
      </c>
      <c r="M758" s="50" t="str">
        <f t="shared" si="35"/>
        <v/>
      </c>
      <c r="N758" s="68"/>
      <c r="O758" s="70" t="s">
        <v>1353</v>
      </c>
      <c r="P758" s="50"/>
    </row>
    <row r="759" spans="1:16" s="52" customFormat="1" ht="18.75" customHeight="1" x14ac:dyDescent="0.2">
      <c r="A759" s="7" t="str">
        <f>IF('Příloha č. 1. '!A759=0,"",'Příloha č. 1. '!A759)</f>
        <v>Louny</v>
      </c>
      <c r="B759" s="7" t="str">
        <f>IF('Příloha č. 1. '!B759=0,"",'Příloha č. 1. '!B759)</f>
        <v>Žatec</v>
      </c>
      <c r="C759" s="7" t="str">
        <f>'Příloha č. 1. '!C759</f>
        <v>Radíčeves</v>
      </c>
      <c r="D759" s="45" t="str">
        <f>'Příloha č. 1. '!P759</f>
        <v>IV</v>
      </c>
      <c r="E759" s="46" t="str">
        <f t="shared" si="33"/>
        <v>20</v>
      </c>
      <c r="F759" s="68" t="s">
        <v>830</v>
      </c>
      <c r="G759" s="69" t="s">
        <v>254</v>
      </c>
      <c r="H759" s="49" t="s">
        <v>13</v>
      </c>
      <c r="I759" s="50" t="str">
        <f t="shared" si="34"/>
        <v>25</v>
      </c>
      <c r="J759" s="47" t="s">
        <v>192</v>
      </c>
      <c r="K759" s="51" t="s">
        <v>254</v>
      </c>
      <c r="L759" s="50" t="s">
        <v>14</v>
      </c>
      <c r="M759" s="50" t="str">
        <f t="shared" si="35"/>
        <v/>
      </c>
      <c r="N759" s="68"/>
      <c r="O759" s="70" t="s">
        <v>1353</v>
      </c>
      <c r="P759" s="50"/>
    </row>
    <row r="760" spans="1:16" s="52" customFormat="1" ht="18.75" customHeight="1" x14ac:dyDescent="0.2">
      <c r="A760" s="7" t="str">
        <f>IF('Příloha č. 1. '!A760=0,"",'Příloha č. 1. '!A760)</f>
        <v>Louny</v>
      </c>
      <c r="B760" s="7" t="str">
        <f>IF('Příloha č. 1. '!B760=0,"",'Příloha č. 1. '!B760)</f>
        <v>Žatec</v>
      </c>
      <c r="C760" s="7" t="str">
        <f>'Příloha č. 1. '!C760</f>
        <v>Trnovany u Žatce</v>
      </c>
      <c r="D760" s="45" t="str">
        <f>'Příloha č. 1. '!P760</f>
        <v>III B</v>
      </c>
      <c r="E760" s="46" t="str">
        <f t="shared" si="33"/>
        <v>15</v>
      </c>
      <c r="F760" s="68" t="s">
        <v>830</v>
      </c>
      <c r="G760" s="69" t="s">
        <v>254</v>
      </c>
      <c r="H760" s="49" t="s">
        <v>13</v>
      </c>
      <c r="I760" s="50" t="str">
        <f t="shared" si="34"/>
        <v>20</v>
      </c>
      <c r="J760" s="47" t="s">
        <v>192</v>
      </c>
      <c r="K760" s="51" t="s">
        <v>1301</v>
      </c>
      <c r="L760" s="50" t="s">
        <v>24</v>
      </c>
      <c r="M760" s="50" t="str">
        <f t="shared" si="35"/>
        <v>20</v>
      </c>
      <c r="N760" s="68" t="s">
        <v>192</v>
      </c>
      <c r="O760" s="70" t="s">
        <v>254</v>
      </c>
      <c r="P760" s="50" t="s">
        <v>14</v>
      </c>
    </row>
    <row r="761" spans="1:16" s="52" customFormat="1" ht="18.75" customHeight="1" x14ac:dyDescent="0.2">
      <c r="A761" s="7" t="str">
        <f>IF('Příloha č. 1. '!A761=0,"",'Příloha č. 1. '!A761)</f>
        <v>Louny</v>
      </c>
      <c r="B761" s="7" t="str">
        <f>IF('Příloha č. 1. '!B761=0,"",'Příloha č. 1. '!B761)</f>
        <v>Žatec</v>
      </c>
      <c r="C761" s="7" t="str">
        <f>'Příloha č. 1. '!C761</f>
        <v>Velichov u Žatce</v>
      </c>
      <c r="D761" s="45" t="str">
        <f>'Příloha č. 1. '!P761</f>
        <v>IV</v>
      </c>
      <c r="E761" s="46" t="str">
        <f t="shared" si="33"/>
        <v>20</v>
      </c>
      <c r="F761" s="68" t="s">
        <v>830</v>
      </c>
      <c r="G761" s="69" t="s">
        <v>254</v>
      </c>
      <c r="H761" s="49" t="s">
        <v>13</v>
      </c>
      <c r="I761" s="50" t="str">
        <f t="shared" si="34"/>
        <v>25</v>
      </c>
      <c r="J761" s="47" t="s">
        <v>193</v>
      </c>
      <c r="K761" s="51" t="s">
        <v>252</v>
      </c>
      <c r="L761" s="50" t="s">
        <v>13</v>
      </c>
      <c r="M761" s="50" t="str">
        <f t="shared" si="35"/>
        <v/>
      </c>
      <c r="N761" s="68"/>
      <c r="O761" s="70" t="s">
        <v>1353</v>
      </c>
      <c r="P761" s="50"/>
    </row>
    <row r="762" spans="1:16" s="52" customFormat="1" ht="18.75" customHeight="1" x14ac:dyDescent="0.2">
      <c r="A762" s="7" t="str">
        <f>IF('Příloha č. 1. '!A762=0,"",'Příloha č. 1. '!A762)</f>
        <v>Louny</v>
      </c>
      <c r="B762" s="7" t="str">
        <f>IF('Příloha č. 1. '!B762=0,"",'Příloha č. 1. '!B762)</f>
        <v>Žatec</v>
      </c>
      <c r="C762" s="7" t="str">
        <f>'Příloha č. 1. '!C762</f>
        <v>Žatec</v>
      </c>
      <c r="D762" s="45" t="str">
        <f>'Příloha č. 1. '!P762</f>
        <v>II A</v>
      </c>
      <c r="E762" s="46" t="str">
        <f t="shared" si="33"/>
        <v>10</v>
      </c>
      <c r="F762" s="68" t="s">
        <v>830</v>
      </c>
      <c r="G762" s="69" t="s">
        <v>254</v>
      </c>
      <c r="H762" s="49" t="s">
        <v>13</v>
      </c>
      <c r="I762" s="50" t="str">
        <f t="shared" si="34"/>
        <v>10</v>
      </c>
      <c r="J762" s="47" t="s">
        <v>192</v>
      </c>
      <c r="K762" s="51" t="s">
        <v>254</v>
      </c>
      <c r="L762" s="50" t="s">
        <v>14</v>
      </c>
      <c r="M762" s="50" t="str">
        <f t="shared" si="35"/>
        <v>15</v>
      </c>
      <c r="N762" s="68" t="s">
        <v>193</v>
      </c>
      <c r="O762" s="70" t="s">
        <v>252</v>
      </c>
      <c r="P762" s="50" t="s">
        <v>13</v>
      </c>
    </row>
    <row r="763" spans="1:16" s="52" customFormat="1" ht="18.75" customHeight="1" x14ac:dyDescent="0.2">
      <c r="A763" s="7" t="str">
        <f>IF('Příloha č. 1. '!A763=0,"",'Příloha č. 1. '!A763)</f>
        <v>Louny</v>
      </c>
      <c r="B763" s="7" t="str">
        <f>IF('Příloha č. 1. '!B763=0,"",'Příloha č. 1. '!B763)</f>
        <v>Želkovice</v>
      </c>
      <c r="C763" s="7" t="str">
        <f>'Příloha č. 1. '!C763</f>
        <v>Želkovice u Loun</v>
      </c>
      <c r="D763" s="45" t="str">
        <f>'Příloha č. 1. '!P763</f>
        <v>IV</v>
      </c>
      <c r="E763" s="46" t="str">
        <f t="shared" si="33"/>
        <v>20</v>
      </c>
      <c r="F763" s="68" t="s">
        <v>193</v>
      </c>
      <c r="G763" s="73" t="s">
        <v>1113</v>
      </c>
      <c r="H763" s="49" t="s">
        <v>13</v>
      </c>
      <c r="I763" s="50" t="str">
        <f t="shared" si="34"/>
        <v>25</v>
      </c>
      <c r="J763" s="47" t="s">
        <v>192</v>
      </c>
      <c r="K763" s="51" t="s">
        <v>699</v>
      </c>
      <c r="L763" s="50" t="s">
        <v>14</v>
      </c>
      <c r="M763" s="50" t="str">
        <f t="shared" si="35"/>
        <v/>
      </c>
      <c r="N763" s="68"/>
      <c r="O763" s="70" t="s">
        <v>1353</v>
      </c>
      <c r="P763" s="50"/>
    </row>
    <row r="764" spans="1:16" s="52" customFormat="1" ht="18.75" customHeight="1" x14ac:dyDescent="0.2">
      <c r="A764" s="7" t="str">
        <f>IF('Příloha č. 1. '!A764=0,"",'Příloha č. 1. '!A764)</f>
        <v>Louny</v>
      </c>
      <c r="B764" s="7" t="str">
        <f>IF('Příloha č. 1. '!B764=0,"",'Příloha č. 1. '!B764)</f>
        <v>Žerotín</v>
      </c>
      <c r="C764" s="7" t="str">
        <f>'Příloha č. 1. '!C764</f>
        <v>Žerotín u Panenského Týnce</v>
      </c>
      <c r="D764" s="45" t="str">
        <f>'Příloha č. 1. '!P764</f>
        <v>III B</v>
      </c>
      <c r="E764" s="46" t="str">
        <f t="shared" si="33"/>
        <v>15</v>
      </c>
      <c r="F764" s="68" t="s">
        <v>193</v>
      </c>
      <c r="G764" s="73" t="s">
        <v>1113</v>
      </c>
      <c r="H764" s="49" t="s">
        <v>13</v>
      </c>
      <c r="I764" s="50" t="str">
        <f t="shared" si="34"/>
        <v>20</v>
      </c>
      <c r="J764" s="47" t="s">
        <v>192</v>
      </c>
      <c r="K764" s="51" t="s">
        <v>1240</v>
      </c>
      <c r="L764" s="50" t="s">
        <v>14</v>
      </c>
      <c r="M764" s="50" t="str">
        <f t="shared" si="35"/>
        <v>20</v>
      </c>
      <c r="N764" s="68" t="s">
        <v>192</v>
      </c>
      <c r="O764" s="69" t="s">
        <v>1365</v>
      </c>
      <c r="P764" s="50" t="s">
        <v>14</v>
      </c>
    </row>
    <row r="765" spans="1:16" s="52" customFormat="1" ht="18.75" customHeight="1" x14ac:dyDescent="0.2">
      <c r="A765" s="7" t="str">
        <f>IF('Příloha č. 1. '!A765=0,"",'Příloha č. 1. '!A765)</f>
        <v>Louny</v>
      </c>
      <c r="B765" s="7" t="str">
        <f>IF('Příloha č. 1. '!B765=0,"",'Příloha č. 1. '!B765)</f>
        <v>Žiželice</v>
      </c>
      <c r="C765" s="7" t="str">
        <f>'Příloha č. 1. '!C765</f>
        <v>Hořetice u Žiželic</v>
      </c>
      <c r="D765" s="45" t="str">
        <f>'Příloha č. 1. '!P765</f>
        <v>IV</v>
      </c>
      <c r="E765" s="46" t="str">
        <f t="shared" si="33"/>
        <v>20</v>
      </c>
      <c r="F765" s="68" t="s">
        <v>193</v>
      </c>
      <c r="G765" s="69" t="s">
        <v>252</v>
      </c>
      <c r="H765" s="49" t="s">
        <v>13</v>
      </c>
      <c r="I765" s="50" t="str">
        <f t="shared" si="34"/>
        <v>25</v>
      </c>
      <c r="J765" s="47" t="s">
        <v>192</v>
      </c>
      <c r="K765" s="51" t="s">
        <v>1346</v>
      </c>
      <c r="L765" s="50" t="s">
        <v>233</v>
      </c>
      <c r="M765" s="50" t="str">
        <f t="shared" si="35"/>
        <v/>
      </c>
      <c r="N765" s="68"/>
      <c r="O765" s="70" t="s">
        <v>1353</v>
      </c>
      <c r="P765" s="50"/>
    </row>
    <row r="766" spans="1:16" s="52" customFormat="1" ht="18.75" customHeight="1" x14ac:dyDescent="0.2">
      <c r="A766" s="7" t="str">
        <f>IF('Příloha č. 1. '!A766=0,"",'Příloha č. 1. '!A766)</f>
        <v>Louny</v>
      </c>
      <c r="B766" s="7" t="str">
        <f>IF('Příloha č. 1. '!B766=0,"",'Příloha č. 1. '!B766)</f>
        <v>Žiželice</v>
      </c>
      <c r="C766" s="7" t="str">
        <f>'Příloha č. 1. '!C766</f>
        <v>Přívlaky</v>
      </c>
      <c r="D766" s="45" t="str">
        <f>'Příloha č. 1. '!P766</f>
        <v>IV</v>
      </c>
      <c r="E766" s="46" t="str">
        <f t="shared" si="33"/>
        <v>20</v>
      </c>
      <c r="F766" s="68" t="s">
        <v>830</v>
      </c>
      <c r="G766" s="69" t="s">
        <v>254</v>
      </c>
      <c r="H766" s="49" t="s">
        <v>13</v>
      </c>
      <c r="I766" s="50" t="str">
        <f t="shared" si="34"/>
        <v>25</v>
      </c>
      <c r="J766" s="47" t="s">
        <v>193</v>
      </c>
      <c r="K766" s="51" t="s">
        <v>252</v>
      </c>
      <c r="L766" s="50" t="s">
        <v>13</v>
      </c>
      <c r="M766" s="50" t="str">
        <f t="shared" si="35"/>
        <v/>
      </c>
      <c r="N766" s="68"/>
      <c r="O766" s="70" t="s">
        <v>1353</v>
      </c>
      <c r="P766" s="50"/>
    </row>
    <row r="767" spans="1:16" s="52" customFormat="1" ht="18.75" customHeight="1" x14ac:dyDescent="0.2">
      <c r="A767" s="7" t="str">
        <f>IF('Příloha č. 1. '!A767=0,"",'Příloha č. 1. '!A767)</f>
        <v>Louny</v>
      </c>
      <c r="B767" s="7" t="str">
        <f>IF('Příloha č. 1. '!B767=0,"",'Příloha č. 1. '!B767)</f>
        <v>Žiželice</v>
      </c>
      <c r="C767" s="7" t="str">
        <f>'Příloha č. 1. '!C767</f>
        <v>Stroupeč</v>
      </c>
      <c r="D767" s="45" t="str">
        <f>'Příloha č. 1. '!P767</f>
        <v>IV</v>
      </c>
      <c r="E767" s="46" t="str">
        <f t="shared" si="33"/>
        <v>20</v>
      </c>
      <c r="F767" s="68" t="s">
        <v>830</v>
      </c>
      <c r="G767" s="69" t="s">
        <v>254</v>
      </c>
      <c r="H767" s="49" t="s">
        <v>13</v>
      </c>
      <c r="I767" s="50" t="str">
        <f t="shared" si="34"/>
        <v>25</v>
      </c>
      <c r="J767" s="47" t="s">
        <v>193</v>
      </c>
      <c r="K767" s="51" t="s">
        <v>252</v>
      </c>
      <c r="L767" s="50" t="s">
        <v>13</v>
      </c>
      <c r="M767" s="50" t="str">
        <f t="shared" si="35"/>
        <v/>
      </c>
      <c r="N767" s="68"/>
      <c r="O767" s="70" t="s">
        <v>1353</v>
      </c>
      <c r="P767" s="50"/>
    </row>
    <row r="768" spans="1:16" s="52" customFormat="1" ht="18.75" customHeight="1" x14ac:dyDescent="0.2">
      <c r="A768" s="7" t="str">
        <f>IF('Příloha č. 1. '!A768=0,"",'Příloha č. 1. '!A768)</f>
        <v>Louny</v>
      </c>
      <c r="B768" s="7" t="str">
        <f>IF('Příloha č. 1. '!B768=0,"",'Příloha č. 1. '!B768)</f>
        <v>Žiželice</v>
      </c>
      <c r="C768" s="7" t="str">
        <f>'Příloha č. 1. '!C768</f>
        <v>Žiželice u Žatce</v>
      </c>
      <c r="D768" s="45" t="str">
        <f>'Příloha č. 1. '!P768</f>
        <v>III B</v>
      </c>
      <c r="E768" s="46" t="str">
        <f t="shared" si="33"/>
        <v>15</v>
      </c>
      <c r="F768" s="68" t="s">
        <v>193</v>
      </c>
      <c r="G768" s="69" t="s">
        <v>252</v>
      </c>
      <c r="H768" s="49" t="s">
        <v>13</v>
      </c>
      <c r="I768" s="50" t="str">
        <f t="shared" si="34"/>
        <v>20</v>
      </c>
      <c r="J768" s="47" t="s">
        <v>830</v>
      </c>
      <c r="K768" s="51" t="s">
        <v>254</v>
      </c>
      <c r="L768" s="50" t="s">
        <v>13</v>
      </c>
      <c r="M768" s="50" t="str">
        <f t="shared" si="35"/>
        <v>20</v>
      </c>
      <c r="N768" s="68" t="s">
        <v>192</v>
      </c>
      <c r="O768" s="70" t="s">
        <v>1366</v>
      </c>
      <c r="P768" s="50" t="s">
        <v>233</v>
      </c>
    </row>
    <row r="769" spans="1:16" s="52" customFormat="1" ht="18.75" customHeight="1" x14ac:dyDescent="0.2">
      <c r="A769" s="7" t="str">
        <f>IF('Příloha č. 1. '!A769=0,"",'Příloha č. 1. '!A769)</f>
        <v>Most</v>
      </c>
      <c r="B769" s="7" t="str">
        <f>IF('Příloha č. 1. '!B769=0,"",'Příloha č. 1. '!B769)</f>
        <v>Bečov</v>
      </c>
      <c r="C769" s="7" t="str">
        <f>'Příloha č. 1. '!C769</f>
        <v>Bečov u Mostu</v>
      </c>
      <c r="D769" s="45" t="str">
        <f>'Příloha č. 1. '!P769</f>
        <v>III A</v>
      </c>
      <c r="E769" s="46" t="str">
        <f t="shared" si="33"/>
        <v>15</v>
      </c>
      <c r="F769" s="53" t="s">
        <v>830</v>
      </c>
      <c r="G769" s="54" t="s">
        <v>256</v>
      </c>
      <c r="H769" s="59" t="s">
        <v>13</v>
      </c>
      <c r="I769" s="50" t="str">
        <f t="shared" si="34"/>
        <v>15</v>
      </c>
      <c r="J769" s="53" t="s">
        <v>192</v>
      </c>
      <c r="K769" s="54" t="s">
        <v>1270</v>
      </c>
      <c r="L769" s="58" t="s">
        <v>24</v>
      </c>
      <c r="M769" s="50" t="str">
        <f t="shared" si="35"/>
        <v>20</v>
      </c>
      <c r="N769" s="53" t="s">
        <v>192</v>
      </c>
      <c r="O769" s="54" t="s">
        <v>378</v>
      </c>
      <c r="P769" s="58" t="s">
        <v>14</v>
      </c>
    </row>
    <row r="770" spans="1:16" s="52" customFormat="1" ht="18.75" customHeight="1" x14ac:dyDescent="0.2">
      <c r="A770" s="7" t="str">
        <f>IF('Příloha č. 1. '!A770=0,"",'Příloha č. 1. '!A770)</f>
        <v>Most</v>
      </c>
      <c r="B770" s="7" t="str">
        <f>IF('Příloha č. 1. '!B770=0,"",'Příloha č. 1. '!B770)</f>
        <v>Bečov</v>
      </c>
      <c r="C770" s="7" t="str">
        <f>'Příloha č. 1. '!C770</f>
        <v>Kamenná Voda</v>
      </c>
      <c r="D770" s="45" t="str">
        <f>'Příloha č. 1. '!P770</f>
        <v>IV</v>
      </c>
      <c r="E770" s="46" t="str">
        <f t="shared" si="33"/>
        <v>20</v>
      </c>
      <c r="F770" s="53" t="s">
        <v>830</v>
      </c>
      <c r="G770" s="54" t="s">
        <v>256</v>
      </c>
      <c r="H770" s="59" t="s">
        <v>13</v>
      </c>
      <c r="I770" s="50" t="str">
        <f t="shared" si="34"/>
        <v>25</v>
      </c>
      <c r="J770" s="53" t="s">
        <v>192</v>
      </c>
      <c r="K770" s="54" t="s">
        <v>1270</v>
      </c>
      <c r="L770" s="58" t="s">
        <v>24</v>
      </c>
      <c r="M770" s="50" t="str">
        <f t="shared" si="35"/>
        <v/>
      </c>
      <c r="N770" s="53"/>
      <c r="O770" s="54" t="s">
        <v>1353</v>
      </c>
      <c r="P770" s="58"/>
    </row>
    <row r="771" spans="1:16" s="52" customFormat="1" ht="18.75" customHeight="1" x14ac:dyDescent="0.2">
      <c r="A771" s="7" t="str">
        <f>IF('Příloha č. 1. '!A771=0,"",'Příloha č. 1. '!A771)</f>
        <v>Most</v>
      </c>
      <c r="B771" s="7" t="str">
        <f>IF('Příloha č. 1. '!B771=0,"",'Příloha č. 1. '!B771)</f>
        <v>Bečov</v>
      </c>
      <c r="C771" s="7" t="str">
        <f>'Příloha č. 1. '!C771</f>
        <v>Milá</v>
      </c>
      <c r="D771" s="45" t="str">
        <f>'Příloha č. 1. '!P771</f>
        <v>IV</v>
      </c>
      <c r="E771" s="46" t="str">
        <f t="shared" si="33"/>
        <v>20</v>
      </c>
      <c r="F771" s="53" t="s">
        <v>193</v>
      </c>
      <c r="G771" s="54" t="s">
        <v>1113</v>
      </c>
      <c r="H771" s="59" t="s">
        <v>13</v>
      </c>
      <c r="I771" s="50" t="str">
        <f t="shared" si="34"/>
        <v>25</v>
      </c>
      <c r="J771" s="53" t="s">
        <v>192</v>
      </c>
      <c r="K771" s="54" t="s">
        <v>1270</v>
      </c>
      <c r="L771" s="58" t="s">
        <v>24</v>
      </c>
      <c r="M771" s="50" t="str">
        <f t="shared" si="35"/>
        <v/>
      </c>
      <c r="N771" s="82"/>
      <c r="O771" s="83" t="s">
        <v>1353</v>
      </c>
      <c r="P771" s="58"/>
    </row>
    <row r="772" spans="1:16" s="52" customFormat="1" ht="18.75" customHeight="1" x14ac:dyDescent="0.2">
      <c r="A772" s="7" t="str">
        <f>IF('Příloha č. 1. '!A772=0,"",'Příloha č. 1. '!A772)</f>
        <v>Most</v>
      </c>
      <c r="B772" s="7" t="str">
        <f>IF('Příloha č. 1. '!B772=0,"",'Příloha č. 1. '!B772)</f>
        <v>Bečov</v>
      </c>
      <c r="C772" s="7" t="str">
        <f>'Příloha č. 1. '!C772</f>
        <v>Stránce</v>
      </c>
      <c r="D772" s="45" t="str">
        <f>'Příloha č. 1. '!P772</f>
        <v>IV</v>
      </c>
      <c r="E772" s="46" t="str">
        <f t="shared" si="33"/>
        <v>20</v>
      </c>
      <c r="F772" s="53" t="s">
        <v>830</v>
      </c>
      <c r="G772" s="54" t="s">
        <v>256</v>
      </c>
      <c r="H772" s="59" t="s">
        <v>13</v>
      </c>
      <c r="I772" s="50" t="str">
        <f t="shared" si="34"/>
        <v>25</v>
      </c>
      <c r="J772" s="53" t="s">
        <v>192</v>
      </c>
      <c r="K772" s="54" t="s">
        <v>378</v>
      </c>
      <c r="L772" s="58" t="s">
        <v>14</v>
      </c>
      <c r="M772" s="50" t="str">
        <f t="shared" si="35"/>
        <v/>
      </c>
      <c r="N772" s="53"/>
      <c r="O772" s="54" t="s">
        <v>1353</v>
      </c>
      <c r="P772" s="58"/>
    </row>
    <row r="773" spans="1:16" s="52" customFormat="1" ht="18.75" customHeight="1" x14ac:dyDescent="0.2">
      <c r="A773" s="7" t="str">
        <f>IF('Příloha č. 1. '!A773=0,"",'Příloha č. 1. '!A773)</f>
        <v>Most</v>
      </c>
      <c r="B773" s="7" t="str">
        <f>IF('Příloha č. 1. '!B773=0,"",'Příloha č. 1. '!B773)</f>
        <v>Bečov</v>
      </c>
      <c r="C773" s="7" t="str">
        <f>'Příloha č. 1. '!C773</f>
        <v>Zaječice u Bečova</v>
      </c>
      <c r="D773" s="45" t="str">
        <f>'Příloha č. 1. '!P773</f>
        <v>IV</v>
      </c>
      <c r="E773" s="46" t="str">
        <f t="shared" si="33"/>
        <v>20</v>
      </c>
      <c r="F773" s="53" t="s">
        <v>830</v>
      </c>
      <c r="G773" s="54" t="s">
        <v>256</v>
      </c>
      <c r="H773" s="59" t="s">
        <v>13</v>
      </c>
      <c r="I773" s="50" t="str">
        <f t="shared" si="34"/>
        <v>25</v>
      </c>
      <c r="J773" s="53" t="s">
        <v>192</v>
      </c>
      <c r="K773" s="54" t="s">
        <v>378</v>
      </c>
      <c r="L773" s="58" t="s">
        <v>14</v>
      </c>
      <c r="M773" s="50" t="str">
        <f t="shared" si="35"/>
        <v/>
      </c>
      <c r="N773" s="53"/>
      <c r="O773" s="54" t="s">
        <v>1353</v>
      </c>
      <c r="P773" s="58"/>
    </row>
    <row r="774" spans="1:16" s="52" customFormat="1" ht="18.75" customHeight="1" x14ac:dyDescent="0.2">
      <c r="A774" s="7" t="str">
        <f>IF('Příloha č. 1. '!A774=0,"",'Příloha č. 1. '!A774)</f>
        <v>Most</v>
      </c>
      <c r="B774" s="7" t="str">
        <f>IF('Příloha č. 1. '!B774=0,"",'Příloha č. 1. '!B774)</f>
        <v>Bečov</v>
      </c>
      <c r="C774" s="7" t="str">
        <f>'Příloha č. 1. '!C774</f>
        <v>Židovice u Bečova</v>
      </c>
      <c r="D774" s="45" t="str">
        <f>'Příloha č. 1. '!P774</f>
        <v>IV</v>
      </c>
      <c r="E774" s="46" t="str">
        <f t="shared" si="33"/>
        <v>20</v>
      </c>
      <c r="F774" s="53" t="s">
        <v>830</v>
      </c>
      <c r="G774" s="54" t="s">
        <v>256</v>
      </c>
      <c r="H774" s="59" t="s">
        <v>13</v>
      </c>
      <c r="I774" s="50" t="str">
        <f t="shared" si="34"/>
        <v>25</v>
      </c>
      <c r="J774" s="53" t="s">
        <v>192</v>
      </c>
      <c r="K774" s="54" t="s">
        <v>378</v>
      </c>
      <c r="L774" s="58" t="s">
        <v>14</v>
      </c>
      <c r="M774" s="50" t="str">
        <f t="shared" si="35"/>
        <v/>
      </c>
      <c r="N774" s="53"/>
      <c r="O774" s="54" t="s">
        <v>1353</v>
      </c>
      <c r="P774" s="58"/>
    </row>
    <row r="775" spans="1:16" s="52" customFormat="1" ht="18.75" customHeight="1" x14ac:dyDescent="0.2">
      <c r="A775" s="7" t="str">
        <f>IF('Příloha č. 1. '!A775=0,"",'Příloha č. 1. '!A775)</f>
        <v>Most</v>
      </c>
      <c r="B775" s="7" t="str">
        <f>IF('Příloha č. 1. '!B775=0,"",'Příloha č. 1. '!B775)</f>
        <v>Bělušice</v>
      </c>
      <c r="C775" s="7" t="str">
        <f>'Příloha č. 1. '!C775</f>
        <v>Bedřichův Světec</v>
      </c>
      <c r="D775" s="45" t="str">
        <f>'Příloha č. 1. '!P775</f>
        <v>IV</v>
      </c>
      <c r="E775" s="46" t="str">
        <f t="shared" si="33"/>
        <v>20</v>
      </c>
      <c r="F775" s="53" t="s">
        <v>830</v>
      </c>
      <c r="G775" s="54" t="s">
        <v>256</v>
      </c>
      <c r="H775" s="59" t="s">
        <v>13</v>
      </c>
      <c r="I775" s="50" t="str">
        <f t="shared" si="34"/>
        <v>25</v>
      </c>
      <c r="J775" s="53" t="s">
        <v>192</v>
      </c>
      <c r="K775" s="54" t="s">
        <v>699</v>
      </c>
      <c r="L775" s="58" t="s">
        <v>14</v>
      </c>
      <c r="M775" s="50" t="str">
        <f t="shared" si="35"/>
        <v/>
      </c>
      <c r="N775" s="53"/>
      <c r="O775" s="84" t="s">
        <v>1353</v>
      </c>
      <c r="P775" s="58"/>
    </row>
    <row r="776" spans="1:16" s="52" customFormat="1" ht="18.75" customHeight="1" x14ac:dyDescent="0.2">
      <c r="A776" s="7" t="str">
        <f>IF('Příloha č. 1. '!A776=0,"",'Příloha č. 1. '!A776)</f>
        <v>Most</v>
      </c>
      <c r="B776" s="7" t="str">
        <f>IF('Příloha č. 1. '!B776=0,"",'Příloha č. 1. '!B776)</f>
        <v>Bělušice</v>
      </c>
      <c r="C776" s="7" t="str">
        <f>'Příloha č. 1. '!C776</f>
        <v>Bělušice u Mostu</v>
      </c>
      <c r="D776" s="45" t="str">
        <f>'Příloha č. 1. '!P776</f>
        <v>IV</v>
      </c>
      <c r="E776" s="46" t="str">
        <f t="shared" ref="E776:E839" si="36">IF(D776="I A","7",IF(D776="I B","7",IF(D776="II A","10",IF(D776="II B","10",IF(D776="III A","15",IF(D776="III B","15",IF(D776="IV","20")))))))</f>
        <v>20</v>
      </c>
      <c r="F776" s="53" t="s">
        <v>830</v>
      </c>
      <c r="G776" s="54" t="s">
        <v>256</v>
      </c>
      <c r="H776" s="59" t="s">
        <v>13</v>
      </c>
      <c r="I776" s="50" t="str">
        <f t="shared" ref="I776:I839" si="37">IF(D776="I A","7",IF(D776="I B","10",IF(D776="II A","10",IF(D776="II B","15",IF(D776="III A","15",IF(D776="III B","20",IF(D776="IV","25")))))))</f>
        <v>25</v>
      </c>
      <c r="J776" s="53" t="s">
        <v>192</v>
      </c>
      <c r="K776" s="54" t="s">
        <v>699</v>
      </c>
      <c r="L776" s="58" t="s">
        <v>14</v>
      </c>
      <c r="M776" s="50" t="str">
        <f t="shared" ref="M776:M839" si="38">IF(D776="I A","10",IF(D776="I B","10",IF(D776="II A","15",IF(D776="II B","15",IF(D776="III A","20",IF(D776="III B","20",IF(D776="IV","")))))))</f>
        <v/>
      </c>
      <c r="N776" s="85"/>
      <c r="O776" s="84" t="s">
        <v>1353</v>
      </c>
      <c r="P776" s="58"/>
    </row>
    <row r="777" spans="1:16" s="52" customFormat="1" ht="18.75" customHeight="1" x14ac:dyDescent="0.2">
      <c r="A777" s="7" t="str">
        <f>IF('Příloha č. 1. '!A777=0,"",'Příloha č. 1. '!A777)</f>
        <v>Most</v>
      </c>
      <c r="B777" s="7" t="str">
        <f>IF('Příloha č. 1. '!B777=0,"",'Příloha č. 1. '!B777)</f>
        <v>Bělušice</v>
      </c>
      <c r="C777" s="7" t="str">
        <f>'Příloha č. 1. '!C777</f>
        <v>Odolice</v>
      </c>
      <c r="D777" s="45" t="str">
        <f>'Příloha č. 1. '!P777</f>
        <v>IV</v>
      </c>
      <c r="E777" s="46" t="str">
        <f t="shared" si="36"/>
        <v>20</v>
      </c>
      <c r="F777" s="53" t="s">
        <v>193</v>
      </c>
      <c r="G777" s="54" t="s">
        <v>1113</v>
      </c>
      <c r="H777" s="59" t="s">
        <v>13</v>
      </c>
      <c r="I777" s="50" t="str">
        <f t="shared" si="37"/>
        <v>25</v>
      </c>
      <c r="J777" s="53" t="s">
        <v>192</v>
      </c>
      <c r="K777" s="54" t="s">
        <v>699</v>
      </c>
      <c r="L777" s="58" t="s">
        <v>14</v>
      </c>
      <c r="M777" s="50" t="str">
        <f t="shared" si="38"/>
        <v/>
      </c>
      <c r="N777" s="86"/>
      <c r="O777" s="84" t="s">
        <v>1353</v>
      </c>
      <c r="P777" s="58"/>
    </row>
    <row r="778" spans="1:16" s="52" customFormat="1" ht="18.75" customHeight="1" x14ac:dyDescent="0.2">
      <c r="A778" s="7" t="str">
        <f>IF('Příloha č. 1. '!A778=0,"",'Příloha č. 1. '!A778)</f>
        <v>Most</v>
      </c>
      <c r="B778" s="7" t="str">
        <f>IF('Příloha č. 1. '!B778=0,"",'Příloha č. 1. '!B778)</f>
        <v>Braňany</v>
      </c>
      <c r="C778" s="7" t="str">
        <f>'Příloha č. 1. '!C778</f>
        <v>Braňany</v>
      </c>
      <c r="D778" s="45" t="str">
        <f>'Příloha č. 1. '!P778</f>
        <v>III A</v>
      </c>
      <c r="E778" s="46" t="str">
        <f t="shared" si="36"/>
        <v>15</v>
      </c>
      <c r="F778" s="53" t="s">
        <v>193</v>
      </c>
      <c r="G778" s="54" t="s">
        <v>701</v>
      </c>
      <c r="H778" s="59" t="s">
        <v>13</v>
      </c>
      <c r="I778" s="50" t="str">
        <f t="shared" si="37"/>
        <v>15</v>
      </c>
      <c r="J778" s="53" t="s">
        <v>192</v>
      </c>
      <c r="K778" s="54" t="s">
        <v>293</v>
      </c>
      <c r="L778" s="58" t="s">
        <v>14</v>
      </c>
      <c r="M778" s="50" t="str">
        <f t="shared" si="38"/>
        <v>20</v>
      </c>
      <c r="N778" s="53" t="s">
        <v>193</v>
      </c>
      <c r="O778" s="54" t="s">
        <v>323</v>
      </c>
      <c r="P778" s="58" t="s">
        <v>13</v>
      </c>
    </row>
    <row r="779" spans="1:16" s="52" customFormat="1" ht="18.75" customHeight="1" x14ac:dyDescent="0.2">
      <c r="A779" s="7" t="str">
        <f>IF('Příloha č. 1. '!A779=0,"",'Příloha č. 1. '!A779)</f>
        <v>Most</v>
      </c>
      <c r="B779" s="7" t="str">
        <f>IF('Příloha č. 1. '!B779=0,"",'Příloha č. 1. '!B779)</f>
        <v>Braňany</v>
      </c>
      <c r="C779" s="7" t="str">
        <f>'Příloha č. 1. '!C779</f>
        <v>Kaňkov</v>
      </c>
      <c r="D779" s="45" t="str">
        <f>'Příloha č. 1. '!P779</f>
        <v>IV</v>
      </c>
      <c r="E779" s="46" t="str">
        <f t="shared" si="36"/>
        <v>20</v>
      </c>
      <c r="F779" s="53" t="s">
        <v>193</v>
      </c>
      <c r="G779" s="54" t="s">
        <v>701</v>
      </c>
      <c r="H779" s="59" t="s">
        <v>13</v>
      </c>
      <c r="I779" s="50" t="str">
        <f t="shared" si="37"/>
        <v>25</v>
      </c>
      <c r="J779" s="53" t="s">
        <v>192</v>
      </c>
      <c r="K779" s="54" t="s">
        <v>293</v>
      </c>
      <c r="L779" s="58" t="s">
        <v>14</v>
      </c>
      <c r="M779" s="50" t="str">
        <f t="shared" si="38"/>
        <v/>
      </c>
      <c r="N779" s="53"/>
      <c r="O779" s="54" t="s">
        <v>1353</v>
      </c>
      <c r="P779" s="58"/>
    </row>
    <row r="780" spans="1:16" s="52" customFormat="1" ht="18.75" customHeight="1" x14ac:dyDescent="0.2">
      <c r="A780" s="7" t="str">
        <f>IF('Příloha č. 1. '!A780=0,"",'Příloha č. 1. '!A780)</f>
        <v>Most</v>
      </c>
      <c r="B780" s="7" t="str">
        <f>IF('Příloha č. 1. '!B780=0,"",'Příloha č. 1. '!B780)</f>
        <v>Brandov</v>
      </c>
      <c r="C780" s="7" t="str">
        <f>'Příloha č. 1. '!C780</f>
        <v>Brandov</v>
      </c>
      <c r="D780" s="45" t="str">
        <f>'Příloha č. 1. '!P780</f>
        <v>III B</v>
      </c>
      <c r="E780" s="46" t="str">
        <f t="shared" si="36"/>
        <v>15</v>
      </c>
      <c r="F780" s="53" t="s">
        <v>192</v>
      </c>
      <c r="G780" s="54" t="s">
        <v>295</v>
      </c>
      <c r="H780" s="59" t="s">
        <v>233</v>
      </c>
      <c r="I780" s="50" t="str">
        <f t="shared" si="37"/>
        <v>20</v>
      </c>
      <c r="J780" s="53" t="s">
        <v>192</v>
      </c>
      <c r="K780" s="54" t="s">
        <v>301</v>
      </c>
      <c r="L780" s="58" t="s">
        <v>14</v>
      </c>
      <c r="M780" s="50" t="str">
        <f t="shared" si="38"/>
        <v>20</v>
      </c>
      <c r="N780" s="53" t="s">
        <v>192</v>
      </c>
      <c r="O780" s="54" t="s">
        <v>374</v>
      </c>
      <c r="P780" s="58" t="s">
        <v>14</v>
      </c>
    </row>
    <row r="781" spans="1:16" s="52" customFormat="1" ht="18.75" customHeight="1" x14ac:dyDescent="0.2">
      <c r="A781" s="7" t="str">
        <f>IF('Příloha č. 1. '!A781=0,"",'Příloha č. 1. '!A781)</f>
        <v>Most</v>
      </c>
      <c r="B781" s="7" t="str">
        <f>IF('Příloha č. 1. '!B781=0,"",'Příloha č. 1. '!B781)</f>
        <v>Český Jiřetín</v>
      </c>
      <c r="C781" s="7" t="str">
        <f>'Příloha č. 1. '!C781</f>
        <v>Český Jiřetín</v>
      </c>
      <c r="D781" s="45" t="str">
        <f>'Příloha č. 1. '!P781</f>
        <v>IV</v>
      </c>
      <c r="E781" s="46" t="str">
        <f t="shared" si="36"/>
        <v>20</v>
      </c>
      <c r="F781" s="53" t="s">
        <v>193</v>
      </c>
      <c r="G781" s="54" t="s">
        <v>323</v>
      </c>
      <c r="H781" s="59" t="s">
        <v>13</v>
      </c>
      <c r="I781" s="50" t="str">
        <f t="shared" si="37"/>
        <v>25</v>
      </c>
      <c r="J781" s="53" t="s">
        <v>192</v>
      </c>
      <c r="K781" s="54" t="s">
        <v>374</v>
      </c>
      <c r="L781" s="58" t="s">
        <v>14</v>
      </c>
      <c r="M781" s="50" t="str">
        <f t="shared" si="38"/>
        <v/>
      </c>
      <c r="N781" s="53"/>
      <c r="O781" s="54" t="s">
        <v>1353</v>
      </c>
      <c r="P781" s="58"/>
    </row>
    <row r="782" spans="1:16" s="52" customFormat="1" ht="18.75" customHeight="1" x14ac:dyDescent="0.2">
      <c r="A782" s="7" t="str">
        <f>IF('Příloha č. 1. '!A782=0,"",'Příloha č. 1. '!A782)</f>
        <v>Most</v>
      </c>
      <c r="B782" s="7" t="str">
        <f>IF('Příloha č. 1. '!B782=0,"",'Příloha č. 1. '!B782)</f>
        <v>Český Jiřetín</v>
      </c>
      <c r="C782" s="7" t="str">
        <f>'Příloha č. 1. '!C782</f>
        <v>Fláje</v>
      </c>
      <c r="D782" s="45" t="str">
        <f>'Příloha č. 1. '!P782</f>
        <v>IV</v>
      </c>
      <c r="E782" s="46" t="str">
        <f t="shared" si="36"/>
        <v>20</v>
      </c>
      <c r="F782" s="53" t="s">
        <v>193</v>
      </c>
      <c r="G782" s="54" t="s">
        <v>323</v>
      </c>
      <c r="H782" s="59" t="s">
        <v>13</v>
      </c>
      <c r="I782" s="50" t="str">
        <f t="shared" si="37"/>
        <v>25</v>
      </c>
      <c r="J782" s="53" t="s">
        <v>192</v>
      </c>
      <c r="K782" s="54" t="s">
        <v>374</v>
      </c>
      <c r="L782" s="58" t="s">
        <v>14</v>
      </c>
      <c r="M782" s="50" t="str">
        <f t="shared" si="38"/>
        <v/>
      </c>
      <c r="N782" s="53"/>
      <c r="O782" s="54" t="s">
        <v>1353</v>
      </c>
      <c r="P782" s="58"/>
    </row>
    <row r="783" spans="1:16" s="52" customFormat="1" ht="18.75" customHeight="1" x14ac:dyDescent="0.2">
      <c r="A783" s="7" t="str">
        <f>IF('Příloha č. 1. '!A783=0,"",'Příloha č. 1. '!A783)</f>
        <v>Most</v>
      </c>
      <c r="B783" s="7" t="str">
        <f>IF('Příloha č. 1. '!B783=0,"",'Příloha č. 1. '!B783)</f>
        <v>Havraň</v>
      </c>
      <c r="C783" s="7" t="str">
        <f>'Příloha č. 1. '!C783</f>
        <v>Havraň</v>
      </c>
      <c r="D783" s="45" t="str">
        <f>'Příloha č. 1. '!P783</f>
        <v>III A</v>
      </c>
      <c r="E783" s="46" t="str">
        <f t="shared" si="36"/>
        <v>15</v>
      </c>
      <c r="F783" s="53" t="s">
        <v>830</v>
      </c>
      <c r="G783" s="54" t="s">
        <v>256</v>
      </c>
      <c r="H783" s="59" t="s">
        <v>13</v>
      </c>
      <c r="I783" s="50" t="str">
        <f t="shared" si="37"/>
        <v>15</v>
      </c>
      <c r="J783" s="53" t="s">
        <v>193</v>
      </c>
      <c r="K783" s="54" t="s">
        <v>252</v>
      </c>
      <c r="L783" s="58" t="s">
        <v>13</v>
      </c>
      <c r="M783" s="50" t="str">
        <f t="shared" si="38"/>
        <v>20</v>
      </c>
      <c r="N783" s="53" t="s">
        <v>192</v>
      </c>
      <c r="O783" s="54" t="s">
        <v>347</v>
      </c>
      <c r="P783" s="58" t="s">
        <v>233</v>
      </c>
    </row>
    <row r="784" spans="1:16" s="52" customFormat="1" ht="18.75" customHeight="1" x14ac:dyDescent="0.2">
      <c r="A784" s="7" t="str">
        <f>IF('Příloha č. 1. '!A784=0,"",'Příloha č. 1. '!A784)</f>
        <v>Most</v>
      </c>
      <c r="B784" s="7" t="str">
        <f>IF('Příloha č. 1. '!B784=0,"",'Příloha č. 1. '!B784)</f>
        <v>Hora Svaté Kateřiny</v>
      </c>
      <c r="C784" s="7" t="str">
        <f>'Příloha č. 1. '!C784</f>
        <v>Hora Svaté Kateřiny</v>
      </c>
      <c r="D784" s="45" t="str">
        <f>'Příloha č. 1. '!P784</f>
        <v>III B</v>
      </c>
      <c r="E784" s="46" t="str">
        <f t="shared" si="36"/>
        <v>15</v>
      </c>
      <c r="F784" s="53" t="s">
        <v>192</v>
      </c>
      <c r="G784" s="54" t="s">
        <v>301</v>
      </c>
      <c r="H784" s="59" t="s">
        <v>14</v>
      </c>
      <c r="I784" s="50" t="str">
        <f t="shared" si="37"/>
        <v>20</v>
      </c>
      <c r="J784" s="53" t="s">
        <v>192</v>
      </c>
      <c r="K784" s="54" t="s">
        <v>374</v>
      </c>
      <c r="L784" s="58" t="s">
        <v>14</v>
      </c>
      <c r="M784" s="50" t="str">
        <f t="shared" si="38"/>
        <v>20</v>
      </c>
      <c r="N784" s="53" t="s">
        <v>193</v>
      </c>
      <c r="O784" s="54" t="s">
        <v>323</v>
      </c>
      <c r="P784" s="58" t="s">
        <v>13</v>
      </c>
    </row>
    <row r="785" spans="1:16" s="52" customFormat="1" ht="18.75" customHeight="1" x14ac:dyDescent="0.2">
      <c r="A785" s="7" t="str">
        <f>IF('Příloha č. 1. '!A785=0,"",'Příloha č. 1. '!A785)</f>
        <v>Most</v>
      </c>
      <c r="B785" s="7" t="str">
        <f>IF('Příloha č. 1. '!B785=0,"",'Příloha č. 1. '!B785)</f>
        <v>Hora Svaté Kateřiny</v>
      </c>
      <c r="C785" s="7" t="str">
        <f>'Příloha č. 1. '!C785</f>
        <v>Malý Háj</v>
      </c>
      <c r="D785" s="45" t="str">
        <f>'Příloha č. 1. '!P785</f>
        <v>IV</v>
      </c>
      <c r="E785" s="46" t="str">
        <f t="shared" si="36"/>
        <v>20</v>
      </c>
      <c r="F785" s="53" t="s">
        <v>192</v>
      </c>
      <c r="G785" s="54" t="s">
        <v>301</v>
      </c>
      <c r="H785" s="59" t="s">
        <v>14</v>
      </c>
      <c r="I785" s="50" t="str">
        <f t="shared" si="37"/>
        <v>25</v>
      </c>
      <c r="J785" s="53" t="s">
        <v>192</v>
      </c>
      <c r="K785" s="54" t="s">
        <v>374</v>
      </c>
      <c r="L785" s="58" t="s">
        <v>14</v>
      </c>
      <c r="M785" s="50" t="str">
        <f t="shared" si="38"/>
        <v/>
      </c>
      <c r="N785" s="87"/>
      <c r="O785" s="88" t="s">
        <v>1353</v>
      </c>
      <c r="P785" s="58"/>
    </row>
    <row r="786" spans="1:16" s="52" customFormat="1" ht="18.75" customHeight="1" x14ac:dyDescent="0.2">
      <c r="A786" s="7" t="str">
        <f>IF('Příloha č. 1. '!A786=0,"",'Příloha č. 1. '!A786)</f>
        <v>Most</v>
      </c>
      <c r="B786" s="7" t="str">
        <f>IF('Příloha č. 1. '!B786=0,"",'Příloha č. 1. '!B786)</f>
        <v>Hora Svaté Kateřiny</v>
      </c>
      <c r="C786" s="7" t="str">
        <f>'Příloha č. 1. '!C786</f>
        <v>Rudolice v Horách</v>
      </c>
      <c r="D786" s="45" t="str">
        <f>'Příloha č. 1. '!P786</f>
        <v>IV</v>
      </c>
      <c r="E786" s="46" t="str">
        <f t="shared" si="36"/>
        <v>20</v>
      </c>
      <c r="F786" s="53" t="s">
        <v>192</v>
      </c>
      <c r="G786" s="54" t="s">
        <v>301</v>
      </c>
      <c r="H786" s="59" t="s">
        <v>14</v>
      </c>
      <c r="I786" s="50" t="str">
        <f t="shared" si="37"/>
        <v>25</v>
      </c>
      <c r="J786" s="53" t="s">
        <v>192</v>
      </c>
      <c r="K786" s="54" t="s">
        <v>374</v>
      </c>
      <c r="L786" s="58" t="s">
        <v>14</v>
      </c>
      <c r="M786" s="50" t="str">
        <f t="shared" si="38"/>
        <v/>
      </c>
      <c r="N786" s="53"/>
      <c r="O786" s="54" t="s">
        <v>1353</v>
      </c>
      <c r="P786" s="58"/>
    </row>
    <row r="787" spans="1:16" s="52" customFormat="1" ht="18.75" customHeight="1" x14ac:dyDescent="0.2">
      <c r="A787" s="7" t="str">
        <f>IF('Příloha č. 1. '!A787=0,"",'Příloha č. 1. '!A787)</f>
        <v>Most</v>
      </c>
      <c r="B787" s="7" t="str">
        <f>IF('Příloha č. 1. '!B787=0,"",'Příloha č. 1. '!B787)</f>
        <v>Hora Svaté Kateřiny</v>
      </c>
      <c r="C787" s="7" t="str">
        <f>'Příloha č. 1. '!C787</f>
        <v>Svahová I</v>
      </c>
      <c r="D787" s="45" t="str">
        <f>'Příloha č. 1. '!P787</f>
        <v>IV</v>
      </c>
      <c r="E787" s="46" t="str">
        <f t="shared" si="36"/>
        <v>20</v>
      </c>
      <c r="F787" s="53" t="s">
        <v>192</v>
      </c>
      <c r="G787" s="54" t="s">
        <v>301</v>
      </c>
      <c r="H787" s="59" t="s">
        <v>14</v>
      </c>
      <c r="I787" s="50" t="str">
        <f t="shared" si="37"/>
        <v>25</v>
      </c>
      <c r="J787" s="53" t="s">
        <v>192</v>
      </c>
      <c r="K787" s="54" t="s">
        <v>374</v>
      </c>
      <c r="L787" s="58" t="s">
        <v>14</v>
      </c>
      <c r="M787" s="50" t="str">
        <f t="shared" si="38"/>
        <v/>
      </c>
      <c r="N787" s="53"/>
      <c r="O787" s="54" t="s">
        <v>1353</v>
      </c>
      <c r="P787" s="58"/>
    </row>
    <row r="788" spans="1:16" s="52" customFormat="1" ht="18.75" customHeight="1" x14ac:dyDescent="0.2">
      <c r="A788" s="7" t="str">
        <f>IF('Příloha č. 1. '!A788=0,"",'Příloha č. 1. '!A788)</f>
        <v>Most</v>
      </c>
      <c r="B788" s="7" t="str">
        <f>IF('Příloha č. 1. '!B788=0,"",'Příloha č. 1. '!B788)</f>
        <v>Horní Jiřetín</v>
      </c>
      <c r="C788" s="7" t="str">
        <f>'Příloha č. 1. '!C788</f>
        <v>Albrechtice u Mostu</v>
      </c>
      <c r="D788" s="45" t="str">
        <f>'Příloha č. 1. '!P788</f>
        <v>IV</v>
      </c>
      <c r="E788" s="46" t="str">
        <f t="shared" si="36"/>
        <v>20</v>
      </c>
      <c r="F788" s="53" t="s">
        <v>193</v>
      </c>
      <c r="G788" s="54" t="s">
        <v>323</v>
      </c>
      <c r="H788" s="59" t="s">
        <v>13</v>
      </c>
      <c r="I788" s="50" t="str">
        <f t="shared" si="37"/>
        <v>25</v>
      </c>
      <c r="J788" s="53" t="s">
        <v>192</v>
      </c>
      <c r="K788" s="54" t="s">
        <v>305</v>
      </c>
      <c r="L788" s="58" t="s">
        <v>14</v>
      </c>
      <c r="M788" s="50" t="str">
        <f t="shared" si="38"/>
        <v/>
      </c>
      <c r="N788" s="53"/>
      <c r="O788" s="54" t="s">
        <v>1353</v>
      </c>
      <c r="P788" s="58"/>
    </row>
    <row r="789" spans="1:16" s="52" customFormat="1" ht="18.75" customHeight="1" x14ac:dyDescent="0.2">
      <c r="A789" s="7" t="str">
        <f>IF('Příloha č. 1. '!A789=0,"",'Příloha č. 1. '!A789)</f>
        <v>Most</v>
      </c>
      <c r="B789" s="7" t="str">
        <f>IF('Příloha č. 1. '!B789=0,"",'Příloha č. 1. '!B789)</f>
        <v>Horní Jiřetín</v>
      </c>
      <c r="C789" s="7" t="str">
        <f>'Příloha č. 1. '!C789</f>
        <v>Černice u Horního Jiřetína</v>
      </c>
      <c r="D789" s="45" t="str">
        <f>'Příloha č. 1. '!P789</f>
        <v>III B</v>
      </c>
      <c r="E789" s="46" t="str">
        <f t="shared" si="36"/>
        <v>15</v>
      </c>
      <c r="F789" s="53" t="s">
        <v>193</v>
      </c>
      <c r="G789" s="54" t="s">
        <v>323</v>
      </c>
      <c r="H789" s="59" t="s">
        <v>13</v>
      </c>
      <c r="I789" s="50" t="str">
        <f t="shared" si="37"/>
        <v>20</v>
      </c>
      <c r="J789" s="53" t="s">
        <v>192</v>
      </c>
      <c r="K789" s="54" t="s">
        <v>305</v>
      </c>
      <c r="L789" s="58" t="s">
        <v>14</v>
      </c>
      <c r="M789" s="50" t="str">
        <f t="shared" si="38"/>
        <v>20</v>
      </c>
      <c r="N789" s="53" t="s">
        <v>195</v>
      </c>
      <c r="O789" s="54" t="s">
        <v>685</v>
      </c>
      <c r="P789" s="58" t="s">
        <v>25</v>
      </c>
    </row>
    <row r="790" spans="1:16" s="52" customFormat="1" ht="18.75" customHeight="1" x14ac:dyDescent="0.2">
      <c r="A790" s="7" t="str">
        <f>IF('Příloha č. 1. '!A790=0,"",'Příloha č. 1. '!A790)</f>
        <v>Most</v>
      </c>
      <c r="B790" s="7" t="str">
        <f>IF('Příloha č. 1. '!B790=0,"",'Příloha č. 1. '!B790)</f>
        <v>Horní Jiřetín</v>
      </c>
      <c r="C790" s="7" t="str">
        <f>'Příloha č. 1. '!C790</f>
        <v>Čtrnáct Dvorců</v>
      </c>
      <c r="D790" s="45" t="str">
        <f>'Příloha č. 1. '!P790</f>
        <v>IV</v>
      </c>
      <c r="E790" s="46" t="str">
        <f t="shared" si="36"/>
        <v>20</v>
      </c>
      <c r="F790" s="53" t="s">
        <v>193</v>
      </c>
      <c r="G790" s="54" t="s">
        <v>323</v>
      </c>
      <c r="H790" s="59" t="s">
        <v>13</v>
      </c>
      <c r="I790" s="50" t="str">
        <f t="shared" si="37"/>
        <v>25</v>
      </c>
      <c r="J790" s="53" t="s">
        <v>195</v>
      </c>
      <c r="K790" s="54" t="s">
        <v>686</v>
      </c>
      <c r="L790" s="58" t="s">
        <v>25</v>
      </c>
      <c r="M790" s="50" t="str">
        <f t="shared" si="38"/>
        <v/>
      </c>
      <c r="N790" s="53"/>
      <c r="O790" s="54" t="s">
        <v>1353</v>
      </c>
      <c r="P790" s="58"/>
    </row>
    <row r="791" spans="1:16" s="52" customFormat="1" ht="18.75" customHeight="1" x14ac:dyDescent="0.2">
      <c r="A791" s="7" t="str">
        <f>IF('Příloha č. 1. '!A791=0,"",'Příloha č. 1. '!A791)</f>
        <v>Most</v>
      </c>
      <c r="B791" s="7" t="str">
        <f>IF('Příloha č. 1. '!B791=0,"",'Příloha č. 1. '!B791)</f>
        <v>Horní Jiřetín</v>
      </c>
      <c r="C791" s="7" t="str">
        <f>'Příloha č. 1. '!C791</f>
        <v>Dolní Jiřetín</v>
      </c>
      <c r="D791" s="45" t="str">
        <f>'Příloha č. 1. '!P791</f>
        <v>IV</v>
      </c>
      <c r="E791" s="46" t="str">
        <f t="shared" si="36"/>
        <v>20</v>
      </c>
      <c r="F791" s="53" t="s">
        <v>193</v>
      </c>
      <c r="G791" s="54" t="s">
        <v>323</v>
      </c>
      <c r="H791" s="59" t="s">
        <v>13</v>
      </c>
      <c r="I791" s="50" t="str">
        <f t="shared" si="37"/>
        <v>25</v>
      </c>
      <c r="J791" s="53" t="s">
        <v>192</v>
      </c>
      <c r="K791" s="54" t="s">
        <v>305</v>
      </c>
      <c r="L791" s="58" t="s">
        <v>14</v>
      </c>
      <c r="M791" s="50" t="str">
        <f t="shared" si="38"/>
        <v/>
      </c>
      <c r="N791" s="53"/>
      <c r="O791" s="54" t="s">
        <v>1353</v>
      </c>
      <c r="P791" s="58"/>
    </row>
    <row r="792" spans="1:16" s="52" customFormat="1" ht="18.75" customHeight="1" x14ac:dyDescent="0.2">
      <c r="A792" s="7" t="str">
        <f>IF('Příloha č. 1. '!A792=0,"",'Příloha č. 1. '!A792)</f>
        <v>Most</v>
      </c>
      <c r="B792" s="7" t="str">
        <f>IF('Příloha č. 1. '!B792=0,"",'Příloha č. 1. '!B792)</f>
        <v>Horní Jiřetín</v>
      </c>
      <c r="C792" s="7" t="str">
        <f>'Příloha č. 1. '!C792</f>
        <v>Horní Jiřetín</v>
      </c>
      <c r="D792" s="45" t="str">
        <f>'Příloha č. 1. '!P792</f>
        <v>II B</v>
      </c>
      <c r="E792" s="46" t="str">
        <f t="shared" si="36"/>
        <v>10</v>
      </c>
      <c r="F792" s="53" t="s">
        <v>195</v>
      </c>
      <c r="G792" s="54" t="s">
        <v>686</v>
      </c>
      <c r="H792" s="59" t="s">
        <v>25</v>
      </c>
      <c r="I792" s="50" t="str">
        <f t="shared" si="37"/>
        <v>15</v>
      </c>
      <c r="J792" s="53" t="s">
        <v>193</v>
      </c>
      <c r="K792" s="54" t="s">
        <v>323</v>
      </c>
      <c r="L792" s="58" t="s">
        <v>13</v>
      </c>
      <c r="M792" s="50" t="str">
        <f t="shared" si="38"/>
        <v>15</v>
      </c>
      <c r="N792" s="53" t="s">
        <v>192</v>
      </c>
      <c r="O792" s="54" t="s">
        <v>305</v>
      </c>
      <c r="P792" s="58" t="s">
        <v>14</v>
      </c>
    </row>
    <row r="793" spans="1:16" s="52" customFormat="1" ht="18.75" customHeight="1" x14ac:dyDescent="0.2">
      <c r="A793" s="7" t="str">
        <f>IF('Příloha č. 1. '!A793=0,"",'Příloha č. 1. '!A793)</f>
        <v>Most</v>
      </c>
      <c r="B793" s="7" t="str">
        <f>IF('Příloha č. 1. '!B793=0,"",'Příloha č. 1. '!B793)</f>
        <v>Horní Jiřetín</v>
      </c>
      <c r="C793" s="7" t="str">
        <f>'Příloha č. 1. '!C793</f>
        <v>Jezeří</v>
      </c>
      <c r="D793" s="45" t="str">
        <f>'Příloha č. 1. '!P793</f>
        <v>IV</v>
      </c>
      <c r="E793" s="46" t="str">
        <f t="shared" si="36"/>
        <v>20</v>
      </c>
      <c r="F793" s="53" t="s">
        <v>193</v>
      </c>
      <c r="G793" s="54" t="s">
        <v>323</v>
      </c>
      <c r="H793" s="59" t="s">
        <v>13</v>
      </c>
      <c r="I793" s="50" t="str">
        <f t="shared" si="37"/>
        <v>25</v>
      </c>
      <c r="J793" s="53" t="s">
        <v>192</v>
      </c>
      <c r="K793" s="54" t="s">
        <v>305</v>
      </c>
      <c r="L793" s="58" t="s">
        <v>14</v>
      </c>
      <c r="M793" s="50" t="str">
        <f t="shared" si="38"/>
        <v/>
      </c>
      <c r="N793" s="53"/>
      <c r="O793" s="54" t="s">
        <v>1353</v>
      </c>
      <c r="P793" s="58"/>
    </row>
    <row r="794" spans="1:16" s="52" customFormat="1" ht="18.75" customHeight="1" x14ac:dyDescent="0.2">
      <c r="A794" s="7" t="str">
        <f>IF('Příloha č. 1. '!A794=0,"",'Příloha č. 1. '!A794)</f>
        <v>Most</v>
      </c>
      <c r="B794" s="7" t="str">
        <f>IF('Příloha č. 1. '!B794=0,"",'Příloha č. 1. '!B794)</f>
        <v>Klíny</v>
      </c>
      <c r="C794" s="7" t="str">
        <f>'Příloha č. 1. '!C794</f>
        <v>Klíny I</v>
      </c>
      <c r="D794" s="45" t="str">
        <f>'Příloha č. 1. '!P794</f>
        <v>IV</v>
      </c>
      <c r="E794" s="46" t="str">
        <f t="shared" si="36"/>
        <v>20</v>
      </c>
      <c r="F794" s="53" t="s">
        <v>193</v>
      </c>
      <c r="G794" s="54" t="s">
        <v>323</v>
      </c>
      <c r="H794" s="59" t="s">
        <v>13</v>
      </c>
      <c r="I794" s="50" t="str">
        <f t="shared" si="37"/>
        <v>25</v>
      </c>
      <c r="J794" s="53" t="s">
        <v>192</v>
      </c>
      <c r="K794" s="54" t="s">
        <v>374</v>
      </c>
      <c r="L794" s="58" t="s">
        <v>14</v>
      </c>
      <c r="M794" s="50" t="str">
        <f t="shared" si="38"/>
        <v/>
      </c>
      <c r="N794" s="53"/>
      <c r="O794" s="54" t="s">
        <v>1353</v>
      </c>
      <c r="P794" s="58"/>
    </row>
    <row r="795" spans="1:16" s="52" customFormat="1" ht="18.75" customHeight="1" x14ac:dyDescent="0.2">
      <c r="A795" s="7" t="str">
        <f>IF('Příloha č. 1. '!A795=0,"",'Příloha č. 1. '!A795)</f>
        <v>Most</v>
      </c>
      <c r="B795" s="7" t="str">
        <f>IF('Příloha č. 1. '!B795=0,"",'Příloha č. 1. '!B795)</f>
        <v>Klíny</v>
      </c>
      <c r="C795" s="7" t="str">
        <f>'Příloha č. 1. '!C795</f>
        <v>Klíny II</v>
      </c>
      <c r="D795" s="45" t="str">
        <f>'Příloha č. 1. '!P795</f>
        <v>IV</v>
      </c>
      <c r="E795" s="46" t="str">
        <f t="shared" si="36"/>
        <v>20</v>
      </c>
      <c r="F795" s="53" t="s">
        <v>193</v>
      </c>
      <c r="G795" s="54" t="s">
        <v>323</v>
      </c>
      <c r="H795" s="59" t="s">
        <v>13</v>
      </c>
      <c r="I795" s="50" t="str">
        <f t="shared" si="37"/>
        <v>25</v>
      </c>
      <c r="J795" s="53" t="s">
        <v>192</v>
      </c>
      <c r="K795" s="54" t="s">
        <v>374</v>
      </c>
      <c r="L795" s="58" t="s">
        <v>14</v>
      </c>
      <c r="M795" s="50" t="str">
        <f t="shared" si="38"/>
        <v/>
      </c>
      <c r="N795" s="53"/>
      <c r="O795" s="54" t="s">
        <v>1353</v>
      </c>
      <c r="P795" s="58"/>
    </row>
    <row r="796" spans="1:16" s="52" customFormat="1" ht="18.75" customHeight="1" x14ac:dyDescent="0.2">
      <c r="A796" s="7" t="str">
        <f>IF('Příloha č. 1. '!A796=0,"",'Příloha č. 1. '!A796)</f>
        <v>Most</v>
      </c>
      <c r="B796" s="7" t="str">
        <f>IF('Příloha č. 1. '!B796=0,"",'Příloha č. 1. '!B796)</f>
        <v>Klíny</v>
      </c>
      <c r="C796" s="7" t="str">
        <f>'Příloha č. 1. '!C796</f>
        <v>Rašov u Litvínova</v>
      </c>
      <c r="D796" s="45" t="str">
        <f>'Příloha č. 1. '!P796</f>
        <v>IV</v>
      </c>
      <c r="E796" s="46" t="str">
        <f t="shared" si="36"/>
        <v>20</v>
      </c>
      <c r="F796" s="53" t="s">
        <v>193</v>
      </c>
      <c r="G796" s="54" t="s">
        <v>323</v>
      </c>
      <c r="H796" s="59" t="s">
        <v>13</v>
      </c>
      <c r="I796" s="50" t="str">
        <f t="shared" si="37"/>
        <v>25</v>
      </c>
      <c r="J796" s="53" t="s">
        <v>192</v>
      </c>
      <c r="K796" s="54" t="s">
        <v>374</v>
      </c>
      <c r="L796" s="58" t="s">
        <v>14</v>
      </c>
      <c r="M796" s="50" t="str">
        <f t="shared" si="38"/>
        <v/>
      </c>
      <c r="N796" s="53"/>
      <c r="O796" s="54" t="s">
        <v>1353</v>
      </c>
      <c r="P796" s="58"/>
    </row>
    <row r="797" spans="1:16" s="52" customFormat="1" ht="18.75" customHeight="1" x14ac:dyDescent="0.2">
      <c r="A797" s="7" t="str">
        <f>IF('Příloha č. 1. '!A797=0,"",'Příloha č. 1. '!A797)</f>
        <v>Most</v>
      </c>
      <c r="B797" s="7" t="str">
        <f>IF('Příloha č. 1. '!B797=0,"",'Příloha č. 1. '!B797)</f>
        <v>Korozluky</v>
      </c>
      <c r="C797" s="7" t="str">
        <f>'Příloha č. 1. '!C797</f>
        <v>Korozluky</v>
      </c>
      <c r="D797" s="45" t="str">
        <f>'Příloha č. 1. '!P797</f>
        <v>IV</v>
      </c>
      <c r="E797" s="46" t="str">
        <f t="shared" si="36"/>
        <v>20</v>
      </c>
      <c r="F797" s="53" t="s">
        <v>830</v>
      </c>
      <c r="G797" s="54" t="s">
        <v>256</v>
      </c>
      <c r="H797" s="59" t="s">
        <v>13</v>
      </c>
      <c r="I797" s="50" t="str">
        <f t="shared" si="37"/>
        <v>25</v>
      </c>
      <c r="J797" s="53" t="s">
        <v>192</v>
      </c>
      <c r="K797" s="54" t="s">
        <v>378</v>
      </c>
      <c r="L797" s="58" t="s">
        <v>14</v>
      </c>
      <c r="M797" s="50" t="str">
        <f t="shared" si="38"/>
        <v/>
      </c>
      <c r="N797" s="53"/>
      <c r="O797" s="54" t="s">
        <v>1353</v>
      </c>
      <c r="P797" s="58"/>
    </row>
    <row r="798" spans="1:16" s="52" customFormat="1" ht="18.75" customHeight="1" x14ac:dyDescent="0.2">
      <c r="A798" s="7" t="str">
        <f>IF('Příloha č. 1. '!A798=0,"",'Příloha č. 1. '!A798)</f>
        <v>Most</v>
      </c>
      <c r="B798" s="7" t="str">
        <f>IF('Příloha č. 1. '!B798=0,"",'Příloha č. 1. '!B798)</f>
        <v>Korozluky</v>
      </c>
      <c r="C798" s="7" t="str">
        <f>'Příloha č. 1. '!C798</f>
        <v>Sedlec u Obrnic</v>
      </c>
      <c r="D798" s="45" t="str">
        <f>'Příloha č. 1. '!P798</f>
        <v>IV</v>
      </c>
      <c r="E798" s="46" t="str">
        <f t="shared" si="36"/>
        <v>20</v>
      </c>
      <c r="F798" s="53" t="s">
        <v>830</v>
      </c>
      <c r="G798" s="54" t="s">
        <v>256</v>
      </c>
      <c r="H798" s="59" t="s">
        <v>13</v>
      </c>
      <c r="I798" s="50" t="str">
        <f t="shared" si="37"/>
        <v>25</v>
      </c>
      <c r="J798" s="53" t="s">
        <v>192</v>
      </c>
      <c r="K798" s="54" t="s">
        <v>378</v>
      </c>
      <c r="L798" s="58" t="s">
        <v>14</v>
      </c>
      <c r="M798" s="50" t="str">
        <f t="shared" si="38"/>
        <v/>
      </c>
      <c r="N798" s="53"/>
      <c r="O798" s="54" t="s">
        <v>1353</v>
      </c>
      <c r="P798" s="58"/>
    </row>
    <row r="799" spans="1:16" s="52" customFormat="1" ht="18.75" customHeight="1" x14ac:dyDescent="0.2">
      <c r="A799" s="7" t="str">
        <f>IF('Příloha č. 1. '!A799=0,"",'Příloha č. 1. '!A799)</f>
        <v>Most</v>
      </c>
      <c r="B799" s="7" t="str">
        <f>IF('Příloha č. 1. '!B799=0,"",'Příloha č. 1. '!B799)</f>
        <v>Lišnice</v>
      </c>
      <c r="C799" s="7" t="str">
        <f>'Příloha č. 1. '!C799</f>
        <v>Lišnice</v>
      </c>
      <c r="D799" s="45" t="str">
        <f>'Příloha č. 1. '!P799</f>
        <v>IV</v>
      </c>
      <c r="E799" s="46" t="str">
        <f t="shared" si="36"/>
        <v>20</v>
      </c>
      <c r="F799" s="53" t="s">
        <v>830</v>
      </c>
      <c r="G799" s="54" t="s">
        <v>256</v>
      </c>
      <c r="H799" s="59" t="s">
        <v>13</v>
      </c>
      <c r="I799" s="50" t="str">
        <f t="shared" si="37"/>
        <v>25</v>
      </c>
      <c r="J799" s="53" t="s">
        <v>193</v>
      </c>
      <c r="K799" s="54" t="s">
        <v>252</v>
      </c>
      <c r="L799" s="58" t="s">
        <v>13</v>
      </c>
      <c r="M799" s="50" t="str">
        <f t="shared" si="38"/>
        <v/>
      </c>
      <c r="N799" s="87"/>
      <c r="O799" s="88" t="s">
        <v>1353</v>
      </c>
      <c r="P799" s="58"/>
    </row>
    <row r="800" spans="1:16" s="52" customFormat="1" ht="18.75" customHeight="1" x14ac:dyDescent="0.2">
      <c r="A800" s="7" t="str">
        <f>IF('Příloha č. 1. '!A800=0,"",'Příloha č. 1. '!A800)</f>
        <v>Most</v>
      </c>
      <c r="B800" s="7" t="str">
        <f>IF('Příloha č. 1. '!B800=0,"",'Příloha č. 1. '!B800)</f>
        <v>Litvínov</v>
      </c>
      <c r="C800" s="7" t="str">
        <f>'Příloha č. 1. '!C800</f>
        <v>Dolní Litvínov</v>
      </c>
      <c r="D800" s="45" t="str">
        <f>'Příloha č. 1. '!P800</f>
        <v>IV</v>
      </c>
      <c r="E800" s="46" t="str">
        <f t="shared" si="36"/>
        <v>20</v>
      </c>
      <c r="F800" s="53" t="s">
        <v>193</v>
      </c>
      <c r="G800" s="54" t="s">
        <v>323</v>
      </c>
      <c r="H800" s="59" t="s">
        <v>13</v>
      </c>
      <c r="I800" s="50" t="str">
        <f t="shared" si="37"/>
        <v>25</v>
      </c>
      <c r="J800" s="53" t="s">
        <v>192</v>
      </c>
      <c r="K800" s="54" t="s">
        <v>323</v>
      </c>
      <c r="L800" s="58" t="s">
        <v>14</v>
      </c>
      <c r="M800" s="50" t="str">
        <f t="shared" si="38"/>
        <v/>
      </c>
      <c r="N800" s="53"/>
      <c r="O800" s="54" t="s">
        <v>1353</v>
      </c>
      <c r="P800" s="58"/>
    </row>
    <row r="801" spans="1:16" s="52" customFormat="1" ht="18.75" customHeight="1" x14ac:dyDescent="0.2">
      <c r="A801" s="7" t="str">
        <f>IF('Příloha č. 1. '!A801=0,"",'Příloha č. 1. '!A801)</f>
        <v>Most</v>
      </c>
      <c r="B801" s="7" t="str">
        <f>IF('Příloha č. 1. '!B801=0,"",'Příloha č. 1. '!B801)</f>
        <v>Litvínov</v>
      </c>
      <c r="C801" s="7" t="str">
        <f>'Příloha č. 1. '!C801</f>
        <v>Hamr u Litvínova</v>
      </c>
      <c r="D801" s="45" t="str">
        <f>'Příloha č. 1. '!P801</f>
        <v>II B</v>
      </c>
      <c r="E801" s="46" t="str">
        <f t="shared" si="36"/>
        <v>10</v>
      </c>
      <c r="F801" s="53" t="s">
        <v>193</v>
      </c>
      <c r="G801" s="54" t="s">
        <v>323</v>
      </c>
      <c r="H801" s="59" t="s">
        <v>13</v>
      </c>
      <c r="I801" s="50" t="str">
        <f t="shared" si="37"/>
        <v>15</v>
      </c>
      <c r="J801" s="53" t="s">
        <v>192</v>
      </c>
      <c r="K801" s="54" t="s">
        <v>323</v>
      </c>
      <c r="L801" s="58" t="s">
        <v>14</v>
      </c>
      <c r="M801" s="50" t="str">
        <f t="shared" si="38"/>
        <v>15</v>
      </c>
      <c r="N801" s="53" t="s">
        <v>195</v>
      </c>
      <c r="O801" s="54" t="s">
        <v>686</v>
      </c>
      <c r="P801" s="58" t="s">
        <v>25</v>
      </c>
    </row>
    <row r="802" spans="1:16" s="52" customFormat="1" ht="18.75" customHeight="1" x14ac:dyDescent="0.2">
      <c r="A802" s="7" t="str">
        <f>IF('Příloha č. 1. '!A802=0,"",'Příloha č. 1. '!A802)</f>
        <v>Most</v>
      </c>
      <c r="B802" s="7" t="str">
        <f>IF('Příloha č. 1. '!B802=0,"",'Příloha č. 1. '!B802)</f>
        <v>Litvínov</v>
      </c>
      <c r="C802" s="7" t="str">
        <f>'Příloha č. 1. '!C802</f>
        <v>Horní Litvínov</v>
      </c>
      <c r="D802" s="45" t="str">
        <f>'Příloha č. 1. '!P802</f>
        <v>II A</v>
      </c>
      <c r="E802" s="46" t="str">
        <f t="shared" si="36"/>
        <v>10</v>
      </c>
      <c r="F802" s="53" t="s">
        <v>193</v>
      </c>
      <c r="G802" s="54" t="s">
        <v>323</v>
      </c>
      <c r="H802" s="59" t="s">
        <v>13</v>
      </c>
      <c r="I802" s="50" t="str">
        <f t="shared" si="37"/>
        <v>10</v>
      </c>
      <c r="J802" s="53" t="s">
        <v>195</v>
      </c>
      <c r="K802" s="54" t="s">
        <v>686</v>
      </c>
      <c r="L802" s="58" t="s">
        <v>25</v>
      </c>
      <c r="M802" s="50" t="str">
        <f t="shared" si="38"/>
        <v>15</v>
      </c>
      <c r="N802" s="53" t="s">
        <v>192</v>
      </c>
      <c r="O802" s="54" t="s">
        <v>323</v>
      </c>
      <c r="P802" s="58" t="s">
        <v>14</v>
      </c>
    </row>
    <row r="803" spans="1:16" s="52" customFormat="1" ht="18.75" customHeight="1" x14ac:dyDescent="0.2">
      <c r="A803" s="7" t="str">
        <f>IF('Příloha č. 1. '!A803=0,"",'Příloha č. 1. '!A803)</f>
        <v>Most</v>
      </c>
      <c r="B803" s="7" t="str">
        <f>IF('Příloha č. 1. '!B803=0,"",'Příloha č. 1. '!B803)</f>
        <v>Litvínov</v>
      </c>
      <c r="C803" s="7" t="str">
        <f>'Příloha č. 1. '!C803</f>
        <v>Chudeřín u Litvínova</v>
      </c>
      <c r="D803" s="45" t="str">
        <f>'Příloha č. 1. '!P803</f>
        <v>III A</v>
      </c>
      <c r="E803" s="46" t="str">
        <f t="shared" si="36"/>
        <v>15</v>
      </c>
      <c r="F803" s="53" t="s">
        <v>193</v>
      </c>
      <c r="G803" s="54" t="s">
        <v>323</v>
      </c>
      <c r="H803" s="59" t="s">
        <v>13</v>
      </c>
      <c r="I803" s="50" t="str">
        <f t="shared" si="37"/>
        <v>15</v>
      </c>
      <c r="J803" s="53" t="s">
        <v>192</v>
      </c>
      <c r="K803" s="54" t="s">
        <v>323</v>
      </c>
      <c r="L803" s="58" t="s">
        <v>14</v>
      </c>
      <c r="M803" s="50" t="str">
        <f t="shared" si="38"/>
        <v>20</v>
      </c>
      <c r="N803" s="53" t="s">
        <v>192</v>
      </c>
      <c r="O803" s="54" t="s">
        <v>352</v>
      </c>
      <c r="P803" s="58" t="s">
        <v>14</v>
      </c>
    </row>
    <row r="804" spans="1:16" s="52" customFormat="1" ht="18.75" customHeight="1" x14ac:dyDescent="0.2">
      <c r="A804" s="7" t="str">
        <f>IF('Příloha č. 1. '!A804=0,"",'Příloha č. 1. '!A804)</f>
        <v>Most</v>
      </c>
      <c r="B804" s="7" t="str">
        <f>IF('Příloha č. 1. '!B804=0,"",'Příloha č. 1. '!B804)</f>
        <v>Litvínov</v>
      </c>
      <c r="C804" s="7" t="str">
        <f>'Příloha č. 1. '!C804</f>
        <v>Janov u Litvínova</v>
      </c>
      <c r="D804" s="45" t="str">
        <f>'Příloha č. 1. '!P804</f>
        <v>II B</v>
      </c>
      <c r="E804" s="46" t="str">
        <f t="shared" si="36"/>
        <v>10</v>
      </c>
      <c r="F804" s="53" t="s">
        <v>193</v>
      </c>
      <c r="G804" s="54" t="s">
        <v>323</v>
      </c>
      <c r="H804" s="59" t="s">
        <v>13</v>
      </c>
      <c r="I804" s="50" t="str">
        <f t="shared" si="37"/>
        <v>15</v>
      </c>
      <c r="J804" s="53" t="s">
        <v>192</v>
      </c>
      <c r="K804" s="54" t="s">
        <v>323</v>
      </c>
      <c r="L804" s="58" t="s">
        <v>14</v>
      </c>
      <c r="M804" s="50" t="str">
        <f t="shared" si="38"/>
        <v>15</v>
      </c>
      <c r="N804" s="53" t="s">
        <v>192</v>
      </c>
      <c r="O804" s="54" t="s">
        <v>305</v>
      </c>
      <c r="P804" s="58" t="s">
        <v>14</v>
      </c>
    </row>
    <row r="805" spans="1:16" s="52" customFormat="1" ht="18.75" customHeight="1" x14ac:dyDescent="0.2">
      <c r="A805" s="7" t="str">
        <f>IF('Příloha č. 1. '!A805=0,"",'Příloha č. 1. '!A805)</f>
        <v>Most</v>
      </c>
      <c r="B805" s="7" t="str">
        <f>IF('Příloha č. 1. '!B805=0,"",'Příloha č. 1. '!B805)</f>
        <v>Litvínov</v>
      </c>
      <c r="C805" s="7" t="str">
        <f>'Příloha č. 1. '!C805</f>
        <v>Křížatky</v>
      </c>
      <c r="D805" s="45" t="str">
        <f>'Příloha č. 1. '!P805</f>
        <v>IV</v>
      </c>
      <c r="E805" s="46" t="str">
        <f t="shared" si="36"/>
        <v>20</v>
      </c>
      <c r="F805" s="53" t="s">
        <v>193</v>
      </c>
      <c r="G805" s="54" t="s">
        <v>323</v>
      </c>
      <c r="H805" s="59" t="s">
        <v>13</v>
      </c>
      <c r="I805" s="50" t="str">
        <f t="shared" si="37"/>
        <v>25</v>
      </c>
      <c r="J805" s="53" t="s">
        <v>192</v>
      </c>
      <c r="K805" s="54" t="s">
        <v>323</v>
      </c>
      <c r="L805" s="58" t="s">
        <v>14</v>
      </c>
      <c r="M805" s="50" t="str">
        <f t="shared" si="38"/>
        <v/>
      </c>
      <c r="N805" s="53"/>
      <c r="O805" s="54" t="s">
        <v>1353</v>
      </c>
      <c r="P805" s="58"/>
    </row>
    <row r="806" spans="1:16" s="52" customFormat="1" ht="18.75" customHeight="1" x14ac:dyDescent="0.2">
      <c r="A806" s="7" t="str">
        <f>IF('Příloha č. 1. '!A806=0,"",'Příloha č. 1. '!A806)</f>
        <v>Most</v>
      </c>
      <c r="B806" s="7" t="str">
        <f>IF('Příloha č. 1. '!B806=0,"",'Příloha č. 1. '!B806)</f>
        <v>Litvínov</v>
      </c>
      <c r="C806" s="7" t="str">
        <f>'Příloha č. 1. '!C806</f>
        <v>Lounice</v>
      </c>
      <c r="D806" s="45" t="str">
        <f>'Příloha č. 1. '!P806</f>
        <v>IV</v>
      </c>
      <c r="E806" s="46" t="str">
        <f t="shared" si="36"/>
        <v>20</v>
      </c>
      <c r="F806" s="53" t="s">
        <v>193</v>
      </c>
      <c r="G806" s="54" t="s">
        <v>323</v>
      </c>
      <c r="H806" s="59" t="s">
        <v>13</v>
      </c>
      <c r="I806" s="50" t="str">
        <f t="shared" si="37"/>
        <v>25</v>
      </c>
      <c r="J806" s="53" t="s">
        <v>192</v>
      </c>
      <c r="K806" s="54" t="s">
        <v>1368</v>
      </c>
      <c r="L806" s="58" t="s">
        <v>14</v>
      </c>
      <c r="M806" s="50" t="str">
        <f t="shared" si="38"/>
        <v/>
      </c>
      <c r="N806" s="53"/>
      <c r="O806" s="54" t="s">
        <v>1353</v>
      </c>
      <c r="P806" s="58"/>
    </row>
    <row r="807" spans="1:16" s="52" customFormat="1" ht="18.75" customHeight="1" x14ac:dyDescent="0.2">
      <c r="A807" s="7" t="str">
        <f>IF('Příloha č. 1. '!A807=0,"",'Příloha č. 1. '!A807)</f>
        <v>Most</v>
      </c>
      <c r="B807" s="7" t="str">
        <f>IF('Příloha č. 1. '!B807=0,"",'Příloha č. 1. '!B807)</f>
        <v>Litvínov</v>
      </c>
      <c r="C807" s="7" t="str">
        <f>'Příloha č. 1. '!C807</f>
        <v>Růžodol</v>
      </c>
      <c r="D807" s="45" t="str">
        <f>'Příloha č. 1. '!P807</f>
        <v>IV</v>
      </c>
      <c r="E807" s="46" t="str">
        <f t="shared" si="36"/>
        <v>20</v>
      </c>
      <c r="F807" s="53" t="s">
        <v>193</v>
      </c>
      <c r="G807" s="54" t="s">
        <v>323</v>
      </c>
      <c r="H807" s="59" t="s">
        <v>13</v>
      </c>
      <c r="I807" s="50" t="str">
        <f t="shared" si="37"/>
        <v>25</v>
      </c>
      <c r="J807" s="53" t="s">
        <v>830</v>
      </c>
      <c r="K807" s="54" t="s">
        <v>256</v>
      </c>
      <c r="L807" s="58" t="s">
        <v>13</v>
      </c>
      <c r="M807" s="50" t="str">
        <f t="shared" si="38"/>
        <v/>
      </c>
      <c r="N807" s="53"/>
      <c r="O807" s="54" t="s">
        <v>1353</v>
      </c>
      <c r="P807" s="58"/>
    </row>
    <row r="808" spans="1:16" s="52" customFormat="1" ht="18.75" customHeight="1" x14ac:dyDescent="0.2">
      <c r="A808" s="7" t="str">
        <f>IF('Příloha č. 1. '!A808=0,"",'Příloha č. 1. '!A808)</f>
        <v>Most</v>
      </c>
      <c r="B808" s="7" t="str">
        <f>IF('Příloha č. 1. '!B808=0,"",'Příloha č. 1. '!B808)</f>
        <v>Litvínov</v>
      </c>
      <c r="C808" s="7" t="str">
        <f>'Příloha č. 1. '!C808</f>
        <v>Šumná u Litvínova</v>
      </c>
      <c r="D808" s="45" t="str">
        <f>'Příloha č. 1. '!P808</f>
        <v>III A</v>
      </c>
      <c r="E808" s="46" t="str">
        <f t="shared" si="36"/>
        <v>15</v>
      </c>
      <c r="F808" s="53" t="s">
        <v>193</v>
      </c>
      <c r="G808" s="54" t="s">
        <v>323</v>
      </c>
      <c r="H808" s="59" t="s">
        <v>13</v>
      </c>
      <c r="I808" s="50" t="str">
        <f t="shared" si="37"/>
        <v>15</v>
      </c>
      <c r="J808" s="53" t="s">
        <v>195</v>
      </c>
      <c r="K808" s="54" t="s">
        <v>686</v>
      </c>
      <c r="L808" s="58" t="s">
        <v>25</v>
      </c>
      <c r="M808" s="50" t="str">
        <f t="shared" si="38"/>
        <v>20</v>
      </c>
      <c r="N808" s="53" t="s">
        <v>192</v>
      </c>
      <c r="O808" s="54" t="s">
        <v>323</v>
      </c>
      <c r="P808" s="58" t="s">
        <v>14</v>
      </c>
    </row>
    <row r="809" spans="1:16" s="52" customFormat="1" ht="18.75" customHeight="1" x14ac:dyDescent="0.2">
      <c r="A809" s="7" t="str">
        <f>IF('Příloha č. 1. '!A809=0,"",'Příloha č. 1. '!A809)</f>
        <v>Most</v>
      </c>
      <c r="B809" s="7" t="str">
        <f>IF('Příloha č. 1. '!B809=0,"",'Příloha č. 1. '!B809)</f>
        <v>Litvínov</v>
      </c>
      <c r="C809" s="7" t="str">
        <f>'Příloha č. 1. '!C809</f>
        <v>Záluží u Litvínova</v>
      </c>
      <c r="D809" s="45" t="str">
        <f>'Příloha č. 1. '!P809</f>
        <v>III B</v>
      </c>
      <c r="E809" s="46" t="str">
        <f t="shared" si="36"/>
        <v>15</v>
      </c>
      <c r="F809" s="53" t="s">
        <v>195</v>
      </c>
      <c r="G809" s="54" t="s">
        <v>686</v>
      </c>
      <c r="H809" s="59" t="s">
        <v>25</v>
      </c>
      <c r="I809" s="50" t="str">
        <f t="shared" si="37"/>
        <v>20</v>
      </c>
      <c r="J809" s="53" t="s">
        <v>193</v>
      </c>
      <c r="K809" s="54" t="s">
        <v>323</v>
      </c>
      <c r="L809" s="58" t="s">
        <v>13</v>
      </c>
      <c r="M809" s="50" t="str">
        <f t="shared" si="38"/>
        <v>20</v>
      </c>
      <c r="N809" s="53" t="s">
        <v>192</v>
      </c>
      <c r="O809" s="54" t="s">
        <v>323</v>
      </c>
      <c r="P809" s="58" t="s">
        <v>14</v>
      </c>
    </row>
    <row r="810" spans="1:16" s="52" customFormat="1" ht="18.75" customHeight="1" x14ac:dyDescent="0.2">
      <c r="A810" s="7" t="str">
        <f>IF('Příloha č. 1. '!A810=0,"",'Příloha č. 1. '!A810)</f>
        <v>Most</v>
      </c>
      <c r="B810" s="7" t="str">
        <f>IF('Příloha č. 1. '!B810=0,"",'Příloha č. 1. '!B810)</f>
        <v>Lom</v>
      </c>
      <c r="C810" s="7" t="str">
        <f>'Příloha č. 1. '!C810</f>
        <v>Lom u Mostu</v>
      </c>
      <c r="D810" s="45" t="str">
        <f>'Příloha č. 1. '!P810</f>
        <v>II B</v>
      </c>
      <c r="E810" s="46" t="str">
        <f t="shared" si="36"/>
        <v>10</v>
      </c>
      <c r="F810" s="53" t="s">
        <v>193</v>
      </c>
      <c r="G810" s="54" t="s">
        <v>323</v>
      </c>
      <c r="H810" s="59" t="s">
        <v>13</v>
      </c>
      <c r="I810" s="50" t="str">
        <f t="shared" si="37"/>
        <v>15</v>
      </c>
      <c r="J810" s="53" t="s">
        <v>192</v>
      </c>
      <c r="K810" s="54" t="s">
        <v>337</v>
      </c>
      <c r="L810" s="58" t="s">
        <v>14</v>
      </c>
      <c r="M810" s="50" t="str">
        <f t="shared" si="38"/>
        <v>15</v>
      </c>
      <c r="N810" s="53" t="s">
        <v>193</v>
      </c>
      <c r="O810" s="54" t="s">
        <v>727</v>
      </c>
      <c r="P810" s="58" t="s">
        <v>13</v>
      </c>
    </row>
    <row r="811" spans="1:16" s="52" customFormat="1" ht="18.75" customHeight="1" x14ac:dyDescent="0.2">
      <c r="A811" s="7" t="str">
        <f>IF('Příloha č. 1. '!A811=0,"",'Příloha č. 1. '!A811)</f>
        <v>Most</v>
      </c>
      <c r="B811" s="7" t="str">
        <f>IF('Příloha č. 1. '!B811=0,"",'Příloha č. 1. '!B811)</f>
        <v>Lom</v>
      </c>
      <c r="C811" s="7" t="str">
        <f>'Příloha č. 1. '!C811</f>
        <v>Loučná u Lomu</v>
      </c>
      <c r="D811" s="45" t="str">
        <f>'Příloha č. 1. '!P811</f>
        <v>III A</v>
      </c>
      <c r="E811" s="46" t="str">
        <f t="shared" si="36"/>
        <v>15</v>
      </c>
      <c r="F811" s="53" t="s">
        <v>193</v>
      </c>
      <c r="G811" s="54" t="s">
        <v>323</v>
      </c>
      <c r="H811" s="59" t="s">
        <v>13</v>
      </c>
      <c r="I811" s="50" t="str">
        <f t="shared" si="37"/>
        <v>15</v>
      </c>
      <c r="J811" s="53" t="s">
        <v>192</v>
      </c>
      <c r="K811" s="54" t="s">
        <v>337</v>
      </c>
      <c r="L811" s="58" t="s">
        <v>14</v>
      </c>
      <c r="M811" s="50" t="str">
        <f t="shared" si="38"/>
        <v>20</v>
      </c>
      <c r="N811" s="53" t="s">
        <v>193</v>
      </c>
      <c r="O811" s="54" t="s">
        <v>727</v>
      </c>
      <c r="P811" s="58" t="s">
        <v>13</v>
      </c>
    </row>
    <row r="812" spans="1:16" s="52" customFormat="1" ht="18.75" customHeight="1" x14ac:dyDescent="0.2">
      <c r="A812" s="7" t="str">
        <f>IF('Příloha č. 1. '!A812=0,"",'Příloha č. 1. '!A812)</f>
        <v>Most</v>
      </c>
      <c r="B812" s="7" t="str">
        <f>IF('Příloha č. 1. '!B812=0,"",'Příloha č. 1. '!B812)</f>
        <v>Louka u Litvínova</v>
      </c>
      <c r="C812" s="7" t="str">
        <f>'Příloha č. 1. '!C812</f>
        <v>Louka u Litvínova</v>
      </c>
      <c r="D812" s="45" t="str">
        <f>'Příloha č. 1. '!P812</f>
        <v>III A</v>
      </c>
      <c r="E812" s="46" t="str">
        <f t="shared" si="36"/>
        <v>15</v>
      </c>
      <c r="F812" s="53" t="s">
        <v>193</v>
      </c>
      <c r="G812" s="54" t="s">
        <v>323</v>
      </c>
      <c r="H812" s="59" t="s">
        <v>13</v>
      </c>
      <c r="I812" s="50" t="str">
        <f t="shared" si="37"/>
        <v>15</v>
      </c>
      <c r="J812" s="53" t="s">
        <v>192</v>
      </c>
      <c r="K812" s="54" t="s">
        <v>342</v>
      </c>
      <c r="L812" s="58" t="s">
        <v>233</v>
      </c>
      <c r="M812" s="50" t="str">
        <f t="shared" si="38"/>
        <v>20</v>
      </c>
      <c r="N812" s="89" t="s">
        <v>192</v>
      </c>
      <c r="O812" s="78" t="s">
        <v>337</v>
      </c>
      <c r="P812" s="58" t="s">
        <v>14</v>
      </c>
    </row>
    <row r="813" spans="1:16" s="52" customFormat="1" ht="18.75" customHeight="1" x14ac:dyDescent="0.2">
      <c r="A813" s="7" t="str">
        <f>IF('Příloha č. 1. '!A813=0,"",'Příloha č. 1. '!A813)</f>
        <v>Most</v>
      </c>
      <c r="B813" s="7" t="str">
        <f>IF('Příloha č. 1. '!B813=0,"",'Příloha č. 1. '!B813)</f>
        <v>Lužice</v>
      </c>
      <c r="C813" s="7" t="str">
        <f>'Příloha č. 1. '!C813</f>
        <v>Lužice u Mostu</v>
      </c>
      <c r="D813" s="45" t="str">
        <f>'Příloha č. 1. '!P813</f>
        <v>III B</v>
      </c>
      <c r="E813" s="46" t="str">
        <f t="shared" si="36"/>
        <v>15</v>
      </c>
      <c r="F813" s="53" t="s">
        <v>830</v>
      </c>
      <c r="G813" s="54" t="s">
        <v>256</v>
      </c>
      <c r="H813" s="59" t="s">
        <v>13</v>
      </c>
      <c r="I813" s="50" t="str">
        <f t="shared" si="37"/>
        <v>20</v>
      </c>
      <c r="J813" s="53" t="s">
        <v>192</v>
      </c>
      <c r="K813" s="54" t="s">
        <v>378</v>
      </c>
      <c r="L813" s="58" t="s">
        <v>14</v>
      </c>
      <c r="M813" s="50" t="str">
        <f t="shared" si="38"/>
        <v>20</v>
      </c>
      <c r="N813" s="53" t="s">
        <v>193</v>
      </c>
      <c r="O813" s="54" t="s">
        <v>701</v>
      </c>
      <c r="P813" s="58" t="s">
        <v>13</v>
      </c>
    </row>
    <row r="814" spans="1:16" s="52" customFormat="1" ht="18.75" customHeight="1" x14ac:dyDescent="0.2">
      <c r="A814" s="7" t="str">
        <f>IF('Příloha č. 1. '!A814=0,"",'Příloha č. 1. '!A814)</f>
        <v>Most</v>
      </c>
      <c r="B814" s="7" t="str">
        <f>IF('Příloha č. 1. '!B814=0,"",'Příloha č. 1. '!B814)</f>
        <v>Lužice</v>
      </c>
      <c r="C814" s="7" t="str">
        <f>'Příloha č. 1. '!C814</f>
        <v>Svinčice</v>
      </c>
      <c r="D814" s="45" t="str">
        <f>'Příloha č. 1. '!P814</f>
        <v>IV</v>
      </c>
      <c r="E814" s="46" t="str">
        <f t="shared" si="36"/>
        <v>20</v>
      </c>
      <c r="F814" s="53" t="s">
        <v>193</v>
      </c>
      <c r="G814" s="54" t="s">
        <v>701</v>
      </c>
      <c r="H814" s="59" t="s">
        <v>13</v>
      </c>
      <c r="I814" s="50" t="str">
        <f t="shared" si="37"/>
        <v>25</v>
      </c>
      <c r="J814" s="53" t="s">
        <v>192</v>
      </c>
      <c r="K814" s="54" t="s">
        <v>378</v>
      </c>
      <c r="L814" s="58" t="s">
        <v>14</v>
      </c>
      <c r="M814" s="50" t="str">
        <f t="shared" si="38"/>
        <v/>
      </c>
      <c r="N814" s="87"/>
      <c r="O814" s="88" t="s">
        <v>1353</v>
      </c>
      <c r="P814" s="58"/>
    </row>
    <row r="815" spans="1:16" s="52" customFormat="1" ht="18.75" customHeight="1" x14ac:dyDescent="0.2">
      <c r="A815" s="7" t="str">
        <f>IF('Příloha č. 1. '!A815=0,"",'Příloha č. 1. '!A815)</f>
        <v>Most</v>
      </c>
      <c r="B815" s="7" t="str">
        <f>IF('Příloha č. 1. '!B815=0,"",'Příloha č. 1. '!B815)</f>
        <v>Malé Březno</v>
      </c>
      <c r="C815" s="7" t="str">
        <f>'Příloha č. 1. '!C815</f>
        <v>Bylany u Mostu</v>
      </c>
      <c r="D815" s="45" t="str">
        <f>'Příloha č. 1. '!P815</f>
        <v>IV</v>
      </c>
      <c r="E815" s="46" t="str">
        <f t="shared" si="36"/>
        <v>20</v>
      </c>
      <c r="F815" s="53" t="s">
        <v>830</v>
      </c>
      <c r="G815" s="54" t="s">
        <v>256</v>
      </c>
      <c r="H815" s="59" t="s">
        <v>13</v>
      </c>
      <c r="I815" s="50" t="str">
        <f t="shared" si="37"/>
        <v>25</v>
      </c>
      <c r="J815" s="53" t="s">
        <v>192</v>
      </c>
      <c r="K815" s="54" t="s">
        <v>347</v>
      </c>
      <c r="L815" s="58" t="s">
        <v>233</v>
      </c>
      <c r="M815" s="50" t="str">
        <f t="shared" si="38"/>
        <v/>
      </c>
      <c r="N815" s="87"/>
      <c r="O815" s="88" t="s">
        <v>1353</v>
      </c>
      <c r="P815" s="58"/>
    </row>
    <row r="816" spans="1:16" s="52" customFormat="1" ht="18.75" customHeight="1" x14ac:dyDescent="0.2">
      <c r="A816" s="7" t="str">
        <f>IF('Příloha č. 1. '!A816=0,"",'Příloha č. 1. '!A816)</f>
        <v>Most</v>
      </c>
      <c r="B816" s="7" t="str">
        <f>IF('Příloha č. 1. '!B816=0,"",'Příloha č. 1. '!B816)</f>
        <v>Malé Březno</v>
      </c>
      <c r="C816" s="7" t="str">
        <f>'Příloha č. 1. '!C816</f>
        <v>Holešice</v>
      </c>
      <c r="D816" s="45" t="str">
        <f>'Příloha č. 1. '!P816</f>
        <v>IV</v>
      </c>
      <c r="E816" s="46" t="str">
        <f t="shared" si="36"/>
        <v>20</v>
      </c>
      <c r="F816" s="53" t="s">
        <v>830</v>
      </c>
      <c r="G816" s="54" t="s">
        <v>256</v>
      </c>
      <c r="H816" s="59" t="s">
        <v>13</v>
      </c>
      <c r="I816" s="50" t="str">
        <f t="shared" si="37"/>
        <v>25</v>
      </c>
      <c r="J816" s="53" t="s">
        <v>195</v>
      </c>
      <c r="K816" s="54" t="s">
        <v>685</v>
      </c>
      <c r="L816" s="58" t="s">
        <v>25</v>
      </c>
      <c r="M816" s="50" t="str">
        <f t="shared" si="38"/>
        <v/>
      </c>
      <c r="N816" s="53"/>
      <c r="O816" s="54" t="s">
        <v>1353</v>
      </c>
      <c r="P816" s="58"/>
    </row>
    <row r="817" spans="1:16" s="52" customFormat="1" ht="18.75" customHeight="1" x14ac:dyDescent="0.2">
      <c r="A817" s="7" t="str">
        <f>IF('Příloha č. 1. '!A817=0,"",'Příloha č. 1. '!A817)</f>
        <v>Most</v>
      </c>
      <c r="B817" s="7" t="str">
        <f>IF('Příloha č. 1. '!B817=0,"",'Příloha č. 1. '!B817)</f>
        <v>Malé Březno</v>
      </c>
      <c r="C817" s="7" t="str">
        <f>'Příloha č. 1. '!C817</f>
        <v>Malé Březno</v>
      </c>
      <c r="D817" s="45" t="str">
        <f>'Příloha č. 1. '!P817</f>
        <v>III B</v>
      </c>
      <c r="E817" s="46" t="str">
        <f t="shared" si="36"/>
        <v>15</v>
      </c>
      <c r="F817" s="53" t="s">
        <v>830</v>
      </c>
      <c r="G817" s="54" t="s">
        <v>256</v>
      </c>
      <c r="H817" s="59" t="s">
        <v>13</v>
      </c>
      <c r="I817" s="50" t="str">
        <f t="shared" si="37"/>
        <v>20</v>
      </c>
      <c r="J817" s="89" t="s">
        <v>192</v>
      </c>
      <c r="K817" s="78" t="s">
        <v>347</v>
      </c>
      <c r="L817" s="90" t="s">
        <v>233</v>
      </c>
      <c r="M817" s="50" t="str">
        <f t="shared" si="38"/>
        <v>20</v>
      </c>
      <c r="N817" s="89" t="s">
        <v>192</v>
      </c>
      <c r="O817" s="78" t="s">
        <v>166</v>
      </c>
      <c r="P817" s="58" t="s">
        <v>14</v>
      </c>
    </row>
    <row r="818" spans="1:16" s="52" customFormat="1" ht="18.75" customHeight="1" x14ac:dyDescent="0.2">
      <c r="A818" s="7" t="str">
        <f>IF('Příloha č. 1. '!A818=0,"",'Příloha č. 1. '!A818)</f>
        <v>Most</v>
      </c>
      <c r="B818" s="7" t="str">
        <f>IF('Příloha č. 1. '!B818=0,"",'Příloha č. 1. '!B818)</f>
        <v>Mariánské Radčice</v>
      </c>
      <c r="C818" s="7" t="str">
        <f>'Příloha č. 1. '!C818</f>
        <v>Libkovice u Mostu</v>
      </c>
      <c r="D818" s="45" t="str">
        <f>'Příloha č. 1. '!P818</f>
        <v>IV</v>
      </c>
      <c r="E818" s="46" t="str">
        <f t="shared" si="36"/>
        <v>20</v>
      </c>
      <c r="F818" s="53" t="s">
        <v>193</v>
      </c>
      <c r="G818" s="54" t="s">
        <v>323</v>
      </c>
      <c r="H818" s="59" t="s">
        <v>13</v>
      </c>
      <c r="I818" s="50" t="str">
        <f t="shared" si="37"/>
        <v>25</v>
      </c>
      <c r="J818" s="53" t="s">
        <v>192</v>
      </c>
      <c r="K818" s="54" t="s">
        <v>293</v>
      </c>
      <c r="L818" s="58" t="s">
        <v>14</v>
      </c>
      <c r="M818" s="50" t="str">
        <f t="shared" si="38"/>
        <v/>
      </c>
      <c r="N818" s="53"/>
      <c r="O818" s="54" t="s">
        <v>1353</v>
      </c>
      <c r="P818" s="58"/>
    </row>
    <row r="819" spans="1:16" s="52" customFormat="1" ht="18.75" customHeight="1" x14ac:dyDescent="0.2">
      <c r="A819" s="7" t="str">
        <f>IF('Příloha č. 1. '!A819=0,"",'Příloha č. 1. '!A819)</f>
        <v>Most</v>
      </c>
      <c r="B819" s="7" t="str">
        <f>IF('Příloha č. 1. '!B819=0,"",'Příloha č. 1. '!B819)</f>
        <v>Mariánské Radčice</v>
      </c>
      <c r="C819" s="7" t="str">
        <f>'Příloha č. 1. '!C819</f>
        <v>Mariánské Radčice</v>
      </c>
      <c r="D819" s="45" t="str">
        <f>'Příloha č. 1. '!P819</f>
        <v>III B</v>
      </c>
      <c r="E819" s="46" t="str">
        <f t="shared" si="36"/>
        <v>15</v>
      </c>
      <c r="F819" s="53" t="s">
        <v>193</v>
      </c>
      <c r="G819" s="54" t="s">
        <v>323</v>
      </c>
      <c r="H819" s="59" t="s">
        <v>13</v>
      </c>
      <c r="I819" s="50" t="str">
        <f t="shared" si="37"/>
        <v>20</v>
      </c>
      <c r="J819" s="53" t="s">
        <v>192</v>
      </c>
      <c r="K819" s="54" t="s">
        <v>293</v>
      </c>
      <c r="L819" s="58" t="s">
        <v>14</v>
      </c>
      <c r="M819" s="50" t="str">
        <f t="shared" si="38"/>
        <v>20</v>
      </c>
      <c r="N819" s="53" t="s">
        <v>192</v>
      </c>
      <c r="O819" s="54" t="s">
        <v>337</v>
      </c>
      <c r="P819" s="58" t="s">
        <v>14</v>
      </c>
    </row>
    <row r="820" spans="1:16" s="52" customFormat="1" ht="18.75" customHeight="1" x14ac:dyDescent="0.2">
      <c r="A820" s="7" t="str">
        <f>IF('Příloha č. 1. '!A820=0,"",'Příloha č. 1. '!A820)</f>
        <v>Most</v>
      </c>
      <c r="B820" s="7" t="str">
        <f>IF('Příloha č. 1. '!B820=0,"",'Příloha č. 1. '!B820)</f>
        <v>Meziboří</v>
      </c>
      <c r="C820" s="7" t="str">
        <f>'Příloha č. 1. '!C820</f>
        <v>Meziboří u Litvínova</v>
      </c>
      <c r="D820" s="45" t="str">
        <f>'Příloha č. 1. '!P820</f>
        <v>II B</v>
      </c>
      <c r="E820" s="46" t="str">
        <f t="shared" si="36"/>
        <v>10</v>
      </c>
      <c r="F820" s="53" t="s">
        <v>193</v>
      </c>
      <c r="G820" s="54" t="s">
        <v>323</v>
      </c>
      <c r="H820" s="59" t="s">
        <v>13</v>
      </c>
      <c r="I820" s="50" t="str">
        <f t="shared" si="37"/>
        <v>15</v>
      </c>
      <c r="J820" s="53" t="s">
        <v>192</v>
      </c>
      <c r="K820" s="54" t="s">
        <v>352</v>
      </c>
      <c r="L820" s="58" t="s">
        <v>14</v>
      </c>
      <c r="M820" s="50" t="str">
        <f t="shared" si="38"/>
        <v>15</v>
      </c>
      <c r="N820" s="53" t="s">
        <v>195</v>
      </c>
      <c r="O820" s="54" t="s">
        <v>686</v>
      </c>
      <c r="P820" s="58" t="s">
        <v>25</v>
      </c>
    </row>
    <row r="821" spans="1:16" s="52" customFormat="1" ht="18.75" customHeight="1" x14ac:dyDescent="0.2">
      <c r="A821" s="7" t="str">
        <f>IF('Příloha č. 1. '!A821=0,"",'Příloha č. 1. '!A821)</f>
        <v>Most</v>
      </c>
      <c r="B821" s="7" t="str">
        <f>IF('Příloha č. 1. '!B821=0,"",'Příloha č. 1. '!B821)</f>
        <v>Most</v>
      </c>
      <c r="C821" s="7" t="str">
        <f>'Příloha č. 1. '!C821</f>
        <v>Čepirohy</v>
      </c>
      <c r="D821" s="45" t="str">
        <f>'Příloha č. 1. '!P821</f>
        <v>III B</v>
      </c>
      <c r="E821" s="46" t="str">
        <f t="shared" si="36"/>
        <v>15</v>
      </c>
      <c r="F821" s="53" t="s">
        <v>830</v>
      </c>
      <c r="G821" s="54" t="s">
        <v>256</v>
      </c>
      <c r="H821" s="59" t="s">
        <v>13</v>
      </c>
      <c r="I821" s="50" t="str">
        <f t="shared" si="37"/>
        <v>20</v>
      </c>
      <c r="J821" s="53" t="s">
        <v>195</v>
      </c>
      <c r="K821" s="54" t="s">
        <v>685</v>
      </c>
      <c r="L821" s="58" t="s">
        <v>25</v>
      </c>
      <c r="M821" s="50" t="str">
        <f t="shared" si="38"/>
        <v>20</v>
      </c>
      <c r="N821" s="53" t="s">
        <v>192</v>
      </c>
      <c r="O821" s="54" t="s">
        <v>1354</v>
      </c>
      <c r="P821" s="58" t="s">
        <v>14</v>
      </c>
    </row>
    <row r="822" spans="1:16" s="52" customFormat="1" ht="18.75" customHeight="1" x14ac:dyDescent="0.2">
      <c r="A822" s="7" t="str">
        <f>IF('Příloha č. 1. '!A822=0,"",'Příloha č. 1. '!A822)</f>
        <v>Most</v>
      </c>
      <c r="B822" s="7" t="str">
        <f>IF('Příloha č. 1. '!B822=0,"",'Příloha č. 1. '!B822)</f>
        <v>Most</v>
      </c>
      <c r="C822" s="7" t="str">
        <f>'Příloha č. 1. '!C822</f>
        <v>Dřínov u Komořan</v>
      </c>
      <c r="D822" s="45" t="str">
        <f>'Příloha č. 1. '!P822</f>
        <v>IV</v>
      </c>
      <c r="E822" s="46" t="str">
        <f t="shared" si="36"/>
        <v>20</v>
      </c>
      <c r="F822" s="53" t="s">
        <v>830</v>
      </c>
      <c r="G822" s="54" t="s">
        <v>256</v>
      </c>
      <c r="H822" s="59" t="s">
        <v>13</v>
      </c>
      <c r="I822" s="50" t="str">
        <f t="shared" si="37"/>
        <v>25</v>
      </c>
      <c r="J822" s="53" t="s">
        <v>195</v>
      </c>
      <c r="K822" s="54" t="s">
        <v>685</v>
      </c>
      <c r="L822" s="58" t="s">
        <v>25</v>
      </c>
      <c r="M822" s="50" t="str">
        <f t="shared" si="38"/>
        <v/>
      </c>
      <c r="N822" s="53"/>
      <c r="O822" s="54" t="s">
        <v>1353</v>
      </c>
      <c r="P822" s="58"/>
    </row>
    <row r="823" spans="1:16" s="52" customFormat="1" ht="18.75" customHeight="1" x14ac:dyDescent="0.2">
      <c r="A823" s="7" t="str">
        <f>IF('Příloha č. 1. '!A823=0,"",'Příloha č. 1. '!A823)</f>
        <v>Most</v>
      </c>
      <c r="B823" s="7" t="str">
        <f>IF('Příloha č. 1. '!B823=0,"",'Příloha č. 1. '!B823)</f>
        <v>Most</v>
      </c>
      <c r="C823" s="7" t="str">
        <f>'Příloha č. 1. '!C823</f>
        <v>Ervěnice</v>
      </c>
      <c r="D823" s="45" t="str">
        <f>'Příloha č. 1. '!P823</f>
        <v>IV</v>
      </c>
      <c r="E823" s="46" t="str">
        <f t="shared" si="36"/>
        <v>20</v>
      </c>
      <c r="F823" s="53" t="s">
        <v>830</v>
      </c>
      <c r="G823" s="54" t="s">
        <v>256</v>
      </c>
      <c r="H823" s="59" t="s">
        <v>13</v>
      </c>
      <c r="I823" s="50" t="str">
        <f t="shared" si="37"/>
        <v>25</v>
      </c>
      <c r="J823" s="53" t="s">
        <v>195</v>
      </c>
      <c r="K823" s="54" t="s">
        <v>685</v>
      </c>
      <c r="L823" s="58" t="s">
        <v>25</v>
      </c>
      <c r="M823" s="50" t="str">
        <f t="shared" si="38"/>
        <v/>
      </c>
      <c r="N823" s="53"/>
      <c r="O823" s="54" t="s">
        <v>1353</v>
      </c>
      <c r="P823" s="58"/>
    </row>
    <row r="824" spans="1:16" s="52" customFormat="1" ht="18.75" customHeight="1" x14ac:dyDescent="0.2">
      <c r="A824" s="7" t="str">
        <f>IF('Příloha č. 1. '!A824=0,"",'Příloha č. 1. '!A824)</f>
        <v>Most</v>
      </c>
      <c r="B824" s="7" t="str">
        <f>IF('Příloha č. 1. '!B824=0,"",'Příloha č. 1. '!B824)</f>
        <v>Most</v>
      </c>
      <c r="C824" s="7" t="str">
        <f>'Příloha č. 1. '!C824</f>
        <v>Hořany</v>
      </c>
      <c r="D824" s="45" t="str">
        <f>'Příloha č. 1. '!P824</f>
        <v>IV</v>
      </c>
      <c r="E824" s="46" t="str">
        <f t="shared" si="36"/>
        <v>20</v>
      </c>
      <c r="F824" s="53" t="s">
        <v>830</v>
      </c>
      <c r="G824" s="54" t="s">
        <v>256</v>
      </c>
      <c r="H824" s="59" t="s">
        <v>13</v>
      </c>
      <c r="I824" s="50" t="str">
        <f t="shared" si="37"/>
        <v>25</v>
      </c>
      <c r="J824" s="53" t="s">
        <v>195</v>
      </c>
      <c r="K824" s="54" t="s">
        <v>685</v>
      </c>
      <c r="L824" s="58" t="s">
        <v>25</v>
      </c>
      <c r="M824" s="50" t="str">
        <f t="shared" si="38"/>
        <v/>
      </c>
      <c r="N824" s="53"/>
      <c r="O824" s="54" t="s">
        <v>1353</v>
      </c>
      <c r="P824" s="58"/>
    </row>
    <row r="825" spans="1:16" s="52" customFormat="1" ht="18.75" customHeight="1" x14ac:dyDescent="0.2">
      <c r="A825" s="7" t="str">
        <f>IF('Příloha č. 1. '!A825=0,"",'Příloha č. 1. '!A825)</f>
        <v>Most</v>
      </c>
      <c r="B825" s="7" t="str">
        <f>IF('Příloha č. 1. '!B825=0,"",'Příloha č. 1. '!B825)</f>
        <v>Most</v>
      </c>
      <c r="C825" s="7" t="str">
        <f>'Příloha č. 1. '!C825</f>
        <v>Komořany u Mostu</v>
      </c>
      <c r="D825" s="45" t="str">
        <f>'Příloha č. 1. '!P825</f>
        <v>IV</v>
      </c>
      <c r="E825" s="46" t="str">
        <f t="shared" si="36"/>
        <v>20</v>
      </c>
      <c r="F825" s="53" t="s">
        <v>193</v>
      </c>
      <c r="G825" s="54" t="s">
        <v>323</v>
      </c>
      <c r="H825" s="59" t="s">
        <v>13</v>
      </c>
      <c r="I825" s="50" t="str">
        <f t="shared" si="37"/>
        <v>25</v>
      </c>
      <c r="J825" s="53" t="s">
        <v>195</v>
      </c>
      <c r="K825" s="54" t="s">
        <v>685</v>
      </c>
      <c r="L825" s="58" t="s">
        <v>25</v>
      </c>
      <c r="M825" s="50" t="str">
        <f t="shared" si="38"/>
        <v/>
      </c>
      <c r="N825" s="53"/>
      <c r="O825" s="54" t="s">
        <v>1353</v>
      </c>
      <c r="P825" s="58"/>
    </row>
    <row r="826" spans="1:16" s="52" customFormat="1" ht="18.75" customHeight="1" x14ac:dyDescent="0.2">
      <c r="A826" s="7" t="str">
        <f>IF('Příloha č. 1. '!A826=0,"",'Příloha č. 1. '!A826)</f>
        <v>Most</v>
      </c>
      <c r="B826" s="7" t="str">
        <f>IF('Příloha č. 1. '!B826=0,"",'Příloha č. 1. '!B826)</f>
        <v>Most</v>
      </c>
      <c r="C826" s="7" t="str">
        <f>'Příloha č. 1. '!C826</f>
        <v>Konobrže</v>
      </c>
      <c r="D826" s="45" t="str">
        <f>'Příloha č. 1. '!P826</f>
        <v>IV</v>
      </c>
      <c r="E826" s="46" t="str">
        <f t="shared" si="36"/>
        <v>20</v>
      </c>
      <c r="F826" s="53" t="s">
        <v>193</v>
      </c>
      <c r="G826" s="54" t="s">
        <v>323</v>
      </c>
      <c r="H826" s="59" t="s">
        <v>13</v>
      </c>
      <c r="I826" s="50" t="str">
        <f t="shared" si="37"/>
        <v>25</v>
      </c>
      <c r="J826" s="53" t="s">
        <v>195</v>
      </c>
      <c r="K826" s="54" t="s">
        <v>686</v>
      </c>
      <c r="L826" s="58" t="s">
        <v>25</v>
      </c>
      <c r="M826" s="50" t="str">
        <f t="shared" si="38"/>
        <v/>
      </c>
      <c r="N826" s="53"/>
      <c r="O826" s="54" t="s">
        <v>1353</v>
      </c>
      <c r="P826" s="58"/>
    </row>
    <row r="827" spans="1:16" s="52" customFormat="1" ht="18.75" customHeight="1" x14ac:dyDescent="0.2">
      <c r="A827" s="7" t="str">
        <f>IF('Příloha č. 1. '!A827=0,"",'Příloha č. 1. '!A827)</f>
        <v>Most</v>
      </c>
      <c r="B827" s="7" t="str">
        <f>IF('Příloha č. 1. '!B827=0,"",'Příloha č. 1. '!B827)</f>
        <v>Most</v>
      </c>
      <c r="C827" s="7" t="str">
        <f>'Příloha č. 1. '!C827</f>
        <v>Kopisty</v>
      </c>
      <c r="D827" s="45" t="str">
        <f>'Příloha č. 1. '!P827</f>
        <v>IV</v>
      </c>
      <c r="E827" s="46" t="str">
        <f t="shared" si="36"/>
        <v>20</v>
      </c>
      <c r="F827" s="53" t="s">
        <v>193</v>
      </c>
      <c r="G827" s="54" t="s">
        <v>323</v>
      </c>
      <c r="H827" s="59" t="s">
        <v>13</v>
      </c>
      <c r="I827" s="50" t="str">
        <f t="shared" si="37"/>
        <v>25</v>
      </c>
      <c r="J827" s="53" t="s">
        <v>195</v>
      </c>
      <c r="K827" s="54" t="s">
        <v>686</v>
      </c>
      <c r="L827" s="58" t="s">
        <v>25</v>
      </c>
      <c r="M827" s="50" t="str">
        <f t="shared" si="38"/>
        <v/>
      </c>
      <c r="N827" s="53"/>
      <c r="O827" s="54" t="s">
        <v>1353</v>
      </c>
      <c r="P827" s="58"/>
    </row>
    <row r="828" spans="1:16" s="52" customFormat="1" ht="18.75" customHeight="1" x14ac:dyDescent="0.2">
      <c r="A828" s="7" t="str">
        <f>IF('Příloha č. 1. '!A828=0,"",'Příloha č. 1. '!A828)</f>
        <v>Most</v>
      </c>
      <c r="B828" s="7" t="str">
        <f>IF('Příloha č. 1. '!B828=0,"",'Příloha č. 1. '!B828)</f>
        <v>Most</v>
      </c>
      <c r="C828" s="7" t="str">
        <f>'Příloha č. 1. '!C828</f>
        <v>Most I</v>
      </c>
      <c r="D828" s="45" t="str">
        <f>'Příloha č. 1. '!P828</f>
        <v>III B</v>
      </c>
      <c r="E828" s="46" t="str">
        <f t="shared" si="36"/>
        <v>15</v>
      </c>
      <c r="F828" s="53" t="s">
        <v>830</v>
      </c>
      <c r="G828" s="54" t="s">
        <v>256</v>
      </c>
      <c r="H828" s="59" t="s">
        <v>13</v>
      </c>
      <c r="I828" s="50" t="str">
        <f t="shared" si="37"/>
        <v>20</v>
      </c>
      <c r="J828" s="53" t="s">
        <v>193</v>
      </c>
      <c r="K828" s="54" t="s">
        <v>323</v>
      </c>
      <c r="L828" s="58" t="s">
        <v>13</v>
      </c>
      <c r="M828" s="50" t="str">
        <f t="shared" si="38"/>
        <v>20</v>
      </c>
      <c r="N828" s="53" t="s">
        <v>195</v>
      </c>
      <c r="O828" s="54" t="s">
        <v>685</v>
      </c>
      <c r="P828" s="58" t="s">
        <v>25</v>
      </c>
    </row>
    <row r="829" spans="1:16" s="52" customFormat="1" ht="18.75" customHeight="1" x14ac:dyDescent="0.2">
      <c r="A829" s="7" t="str">
        <f>IF('Příloha č. 1. '!A829=0,"",'Příloha č. 1. '!A829)</f>
        <v>Most</v>
      </c>
      <c r="B829" s="7" t="str">
        <f>IF('Příloha č. 1. '!B829=0,"",'Příloha č. 1. '!B829)</f>
        <v>Most</v>
      </c>
      <c r="C829" s="7" t="str">
        <f>'Příloha č. 1. '!C829</f>
        <v>Most II</v>
      </c>
      <c r="D829" s="45" t="str">
        <f>'Příloha č. 1. '!P829</f>
        <v>I B</v>
      </c>
      <c r="E829" s="46" t="str">
        <f t="shared" si="36"/>
        <v>7</v>
      </c>
      <c r="F829" s="53" t="s">
        <v>830</v>
      </c>
      <c r="G829" s="54" t="s">
        <v>256</v>
      </c>
      <c r="H829" s="59" t="s">
        <v>13</v>
      </c>
      <c r="I829" s="50" t="str">
        <f t="shared" si="37"/>
        <v>10</v>
      </c>
      <c r="J829" s="53" t="s">
        <v>830</v>
      </c>
      <c r="K829" s="54" t="s">
        <v>256</v>
      </c>
      <c r="L829" s="58" t="s">
        <v>13</v>
      </c>
      <c r="M829" s="50" t="str">
        <f t="shared" si="38"/>
        <v>10</v>
      </c>
      <c r="N829" s="53" t="s">
        <v>195</v>
      </c>
      <c r="O829" s="54" t="s">
        <v>685</v>
      </c>
      <c r="P829" s="58" t="s">
        <v>25</v>
      </c>
    </row>
    <row r="830" spans="1:16" s="52" customFormat="1" ht="18.75" customHeight="1" x14ac:dyDescent="0.2">
      <c r="A830" s="7" t="str">
        <f>IF('Příloha č. 1. '!A830=0,"",'Příloha č. 1. '!A830)</f>
        <v>Most</v>
      </c>
      <c r="B830" s="7" t="str">
        <f>IF('Příloha č. 1. '!B830=0,"",'Příloha č. 1. '!B830)</f>
        <v>Most</v>
      </c>
      <c r="C830" s="7" t="str">
        <f>'Příloha č. 1. '!C830</f>
        <v>Pařidla</v>
      </c>
      <c r="D830" s="45" t="str">
        <f>'Příloha č. 1. '!P830</f>
        <v>IV</v>
      </c>
      <c r="E830" s="46" t="str">
        <f t="shared" si="36"/>
        <v>20</v>
      </c>
      <c r="F830" s="53" t="s">
        <v>830</v>
      </c>
      <c r="G830" s="54" t="s">
        <v>256</v>
      </c>
      <c r="H830" s="59" t="s">
        <v>13</v>
      </c>
      <c r="I830" s="50" t="str">
        <f t="shared" si="37"/>
        <v>25</v>
      </c>
      <c r="J830" s="53" t="s">
        <v>192</v>
      </c>
      <c r="K830" s="54" t="s">
        <v>293</v>
      </c>
      <c r="L830" s="58" t="s">
        <v>14</v>
      </c>
      <c r="M830" s="50" t="str">
        <f t="shared" si="38"/>
        <v/>
      </c>
      <c r="N830" s="53"/>
      <c r="O830" s="54" t="s">
        <v>1353</v>
      </c>
      <c r="P830" s="58"/>
    </row>
    <row r="831" spans="1:16" s="52" customFormat="1" ht="18.75" customHeight="1" x14ac:dyDescent="0.2">
      <c r="A831" s="7" t="str">
        <f>IF('Příloha č. 1. '!A831=0,"",'Příloha č. 1. '!A831)</f>
        <v>Most</v>
      </c>
      <c r="B831" s="7" t="str">
        <f>IF('Příloha č. 1. '!B831=0,"",'Příloha č. 1. '!B831)</f>
        <v>Most</v>
      </c>
      <c r="C831" s="7" t="str">
        <f>'Příloha č. 1. '!C831</f>
        <v>Rudolice nad Bílinou</v>
      </c>
      <c r="D831" s="45" t="str">
        <f>'Příloha č. 1. '!P831</f>
        <v>III B</v>
      </c>
      <c r="E831" s="46" t="str">
        <f t="shared" si="36"/>
        <v>15</v>
      </c>
      <c r="F831" s="53" t="s">
        <v>830</v>
      </c>
      <c r="G831" s="54" t="s">
        <v>256</v>
      </c>
      <c r="H831" s="59" t="s">
        <v>13</v>
      </c>
      <c r="I831" s="50" t="str">
        <f t="shared" si="37"/>
        <v>20</v>
      </c>
      <c r="J831" s="53" t="s">
        <v>192</v>
      </c>
      <c r="K831" s="54" t="s">
        <v>256</v>
      </c>
      <c r="L831" s="58" t="s">
        <v>14</v>
      </c>
      <c r="M831" s="50" t="str">
        <f t="shared" si="38"/>
        <v>20</v>
      </c>
      <c r="N831" s="53" t="s">
        <v>192</v>
      </c>
      <c r="O831" s="54" t="s">
        <v>378</v>
      </c>
      <c r="P831" s="58" t="s">
        <v>14</v>
      </c>
    </row>
    <row r="832" spans="1:16" s="52" customFormat="1" ht="18.75" customHeight="1" x14ac:dyDescent="0.2">
      <c r="A832" s="7" t="str">
        <f>IF('Příloha č. 1. '!A832=0,"",'Příloha č. 1. '!A832)</f>
        <v>Most</v>
      </c>
      <c r="B832" s="7" t="str">
        <f>IF('Příloha č. 1. '!B832=0,"",'Příloha č. 1. '!B832)</f>
        <v>Most</v>
      </c>
      <c r="C832" s="7" t="str">
        <f>'Příloha č. 1. '!C832</f>
        <v>Skyřice</v>
      </c>
      <c r="D832" s="45" t="str">
        <f>'Příloha č. 1. '!P832</f>
        <v>IV</v>
      </c>
      <c r="E832" s="46" t="str">
        <f t="shared" si="36"/>
        <v>20</v>
      </c>
      <c r="F832" s="53" t="s">
        <v>830</v>
      </c>
      <c r="G832" s="54" t="s">
        <v>256</v>
      </c>
      <c r="H832" s="59" t="s">
        <v>13</v>
      </c>
      <c r="I832" s="50" t="str">
        <f t="shared" si="37"/>
        <v>25</v>
      </c>
      <c r="J832" s="53" t="s">
        <v>195</v>
      </c>
      <c r="K832" s="54" t="s">
        <v>686</v>
      </c>
      <c r="L832" s="58" t="s">
        <v>25</v>
      </c>
      <c r="M832" s="50" t="str">
        <f t="shared" si="38"/>
        <v/>
      </c>
      <c r="N832" s="53"/>
      <c r="O832" s="54" t="s">
        <v>1353</v>
      </c>
      <c r="P832" s="58"/>
    </row>
    <row r="833" spans="1:16" s="52" customFormat="1" ht="18.75" customHeight="1" x14ac:dyDescent="0.2">
      <c r="A833" s="7" t="str">
        <f>IF('Příloha č. 1. '!A833=0,"",'Příloha č. 1. '!A833)</f>
        <v>Most</v>
      </c>
      <c r="B833" s="7" t="str">
        <f>IF('Příloha č. 1. '!B833=0,"",'Příloha č. 1. '!B833)</f>
        <v>Most</v>
      </c>
      <c r="C833" s="7" t="str">
        <f>'Příloha č. 1. '!C833</f>
        <v>Slatinice u Mostu</v>
      </c>
      <c r="D833" s="45" t="str">
        <f>'Příloha č. 1. '!P833</f>
        <v>IV</v>
      </c>
      <c r="E833" s="46" t="str">
        <f t="shared" si="36"/>
        <v>20</v>
      </c>
      <c r="F833" s="53" t="s">
        <v>830</v>
      </c>
      <c r="G833" s="54" t="s">
        <v>256</v>
      </c>
      <c r="H833" s="59" t="s">
        <v>13</v>
      </c>
      <c r="I833" s="50" t="str">
        <f t="shared" si="37"/>
        <v>25</v>
      </c>
      <c r="J833" s="53" t="s">
        <v>195</v>
      </c>
      <c r="K833" s="54" t="s">
        <v>686</v>
      </c>
      <c r="L833" s="58" t="s">
        <v>25</v>
      </c>
      <c r="M833" s="50" t="str">
        <f t="shared" si="38"/>
        <v/>
      </c>
      <c r="N833" s="53"/>
      <c r="O833" s="54" t="s">
        <v>1353</v>
      </c>
      <c r="P833" s="58"/>
    </row>
    <row r="834" spans="1:16" s="52" customFormat="1" ht="18.75" customHeight="1" x14ac:dyDescent="0.2">
      <c r="A834" s="7" t="str">
        <f>IF('Příloha č. 1. '!A834=0,"",'Příloha č. 1. '!A834)</f>
        <v>Most</v>
      </c>
      <c r="B834" s="7" t="str">
        <f>IF('Příloha č. 1. '!B834=0,"",'Příloha č. 1. '!B834)</f>
        <v>Most</v>
      </c>
      <c r="C834" s="7" t="str">
        <f>'Příloha č. 1. '!C834</f>
        <v>Souš</v>
      </c>
      <c r="D834" s="45" t="str">
        <f>'Příloha č. 1. '!P834</f>
        <v>IV</v>
      </c>
      <c r="E834" s="46" t="str">
        <f t="shared" si="36"/>
        <v>20</v>
      </c>
      <c r="F834" s="53" t="s">
        <v>830</v>
      </c>
      <c r="G834" s="54" t="s">
        <v>256</v>
      </c>
      <c r="H834" s="59" t="s">
        <v>13</v>
      </c>
      <c r="I834" s="50" t="str">
        <f t="shared" si="37"/>
        <v>25</v>
      </c>
      <c r="J834" s="53" t="s">
        <v>195</v>
      </c>
      <c r="K834" s="54" t="s">
        <v>685</v>
      </c>
      <c r="L834" s="58" t="s">
        <v>25</v>
      </c>
      <c r="M834" s="50" t="str">
        <f t="shared" si="38"/>
        <v/>
      </c>
      <c r="N834" s="53"/>
      <c r="O834" s="54" t="s">
        <v>1353</v>
      </c>
      <c r="P834" s="58"/>
    </row>
    <row r="835" spans="1:16" s="52" customFormat="1" ht="18.75" customHeight="1" x14ac:dyDescent="0.2">
      <c r="A835" s="7" t="str">
        <f>IF('Příloha č. 1. '!A835=0,"",'Příloha č. 1. '!A835)</f>
        <v>Most</v>
      </c>
      <c r="B835" s="7" t="str">
        <f>IF('Příloha č. 1. '!B835=0,"",'Příloha č. 1. '!B835)</f>
        <v>Most</v>
      </c>
      <c r="C835" s="7" t="str">
        <f>'Příloha č. 1. '!C835</f>
        <v>Střimice</v>
      </c>
      <c r="D835" s="45" t="str">
        <f>'Příloha č. 1. '!P835</f>
        <v>IV</v>
      </c>
      <c r="E835" s="46" t="str">
        <f t="shared" si="36"/>
        <v>20</v>
      </c>
      <c r="F835" s="53" t="s">
        <v>830</v>
      </c>
      <c r="G835" s="54" t="s">
        <v>256</v>
      </c>
      <c r="H835" s="59" t="s">
        <v>13</v>
      </c>
      <c r="I835" s="50" t="str">
        <f t="shared" si="37"/>
        <v>25</v>
      </c>
      <c r="J835" s="53" t="s">
        <v>192</v>
      </c>
      <c r="K835" s="54" t="s">
        <v>293</v>
      </c>
      <c r="L835" s="58" t="s">
        <v>14</v>
      </c>
      <c r="M835" s="50" t="str">
        <f t="shared" si="38"/>
        <v/>
      </c>
      <c r="N835" s="53"/>
      <c r="O835" s="54" t="s">
        <v>1353</v>
      </c>
      <c r="P835" s="58"/>
    </row>
    <row r="836" spans="1:16" s="52" customFormat="1" ht="18.75" customHeight="1" x14ac:dyDescent="0.2">
      <c r="A836" s="7" t="str">
        <f>IF('Příloha č. 1. '!A836=0,"",'Příloha č. 1. '!A836)</f>
        <v>Most</v>
      </c>
      <c r="B836" s="7" t="str">
        <f>IF('Příloha č. 1. '!B836=0,"",'Příloha č. 1. '!B836)</f>
        <v>Most</v>
      </c>
      <c r="C836" s="7" t="str">
        <f>'Příloha č. 1. '!C836</f>
        <v>Třebušice</v>
      </c>
      <c r="D836" s="45" t="str">
        <f>'Příloha č. 1. '!P836</f>
        <v>IV</v>
      </c>
      <c r="E836" s="46" t="str">
        <f t="shared" si="36"/>
        <v>20</v>
      </c>
      <c r="F836" s="53" t="s">
        <v>830</v>
      </c>
      <c r="G836" s="54" t="s">
        <v>256</v>
      </c>
      <c r="H836" s="59" t="s">
        <v>13</v>
      </c>
      <c r="I836" s="50" t="str">
        <f t="shared" si="37"/>
        <v>25</v>
      </c>
      <c r="J836" s="53" t="s">
        <v>195</v>
      </c>
      <c r="K836" s="54" t="s">
        <v>685</v>
      </c>
      <c r="L836" s="58" t="s">
        <v>25</v>
      </c>
      <c r="M836" s="50" t="str">
        <f t="shared" si="38"/>
        <v/>
      </c>
      <c r="N836" s="53"/>
      <c r="O836" s="54" t="s">
        <v>1353</v>
      </c>
      <c r="P836" s="58"/>
    </row>
    <row r="837" spans="1:16" s="52" customFormat="1" ht="18.75" customHeight="1" x14ac:dyDescent="0.2">
      <c r="A837" s="7" t="str">
        <f>IF('Příloha č. 1. '!A837=0,"",'Příloha č. 1. '!A837)</f>
        <v>Most</v>
      </c>
      <c r="B837" s="7" t="str">
        <f>IF('Příloha č. 1. '!B837=0,"",'Příloha č. 1. '!B837)</f>
        <v>Most</v>
      </c>
      <c r="C837" s="7" t="str">
        <f>'Příloha č. 1. '!C837</f>
        <v>Velebudice</v>
      </c>
      <c r="D837" s="45" t="str">
        <f>'Příloha č. 1. '!P837</f>
        <v>IV</v>
      </c>
      <c r="E837" s="46" t="str">
        <f t="shared" si="36"/>
        <v>20</v>
      </c>
      <c r="F837" s="53" t="s">
        <v>830</v>
      </c>
      <c r="G837" s="54" t="s">
        <v>256</v>
      </c>
      <c r="H837" s="59" t="s">
        <v>13</v>
      </c>
      <c r="I837" s="50" t="str">
        <f t="shared" si="37"/>
        <v>25</v>
      </c>
      <c r="J837" s="53" t="s">
        <v>195</v>
      </c>
      <c r="K837" s="54" t="s">
        <v>685</v>
      </c>
      <c r="L837" s="58" t="s">
        <v>25</v>
      </c>
      <c r="M837" s="50" t="str">
        <f t="shared" si="38"/>
        <v/>
      </c>
      <c r="N837" s="53"/>
      <c r="O837" s="54" t="s">
        <v>1353</v>
      </c>
      <c r="P837" s="58"/>
    </row>
    <row r="838" spans="1:16" s="52" customFormat="1" ht="18.75" customHeight="1" x14ac:dyDescent="0.2">
      <c r="A838" s="7" t="str">
        <f>IF('Příloha č. 1. '!A838=0,"",'Příloha č. 1. '!A838)</f>
        <v>Most</v>
      </c>
      <c r="B838" s="7" t="str">
        <f>IF('Příloha č. 1. '!B838=0,"",'Příloha č. 1. '!B838)</f>
        <v>Most</v>
      </c>
      <c r="C838" s="7" t="str">
        <f>'Příloha č. 1. '!C838</f>
        <v>Vtelno</v>
      </c>
      <c r="D838" s="45" t="str">
        <f>'Příloha č. 1. '!P838</f>
        <v>III B</v>
      </c>
      <c r="E838" s="46" t="str">
        <f t="shared" si="36"/>
        <v>15</v>
      </c>
      <c r="F838" s="53" t="s">
        <v>830</v>
      </c>
      <c r="G838" s="54" t="s">
        <v>256</v>
      </c>
      <c r="H838" s="59" t="s">
        <v>13</v>
      </c>
      <c r="I838" s="50" t="str">
        <f t="shared" si="37"/>
        <v>20</v>
      </c>
      <c r="J838" s="53" t="s">
        <v>195</v>
      </c>
      <c r="K838" s="54" t="s">
        <v>685</v>
      </c>
      <c r="L838" s="58" t="s">
        <v>25</v>
      </c>
      <c r="M838" s="50" t="str">
        <f t="shared" si="38"/>
        <v>20</v>
      </c>
      <c r="N838" s="53" t="s">
        <v>192</v>
      </c>
      <c r="O838" s="54" t="s">
        <v>1354</v>
      </c>
      <c r="P838" s="58" t="s">
        <v>14</v>
      </c>
    </row>
    <row r="839" spans="1:16" s="52" customFormat="1" ht="18.75" customHeight="1" x14ac:dyDescent="0.2">
      <c r="A839" s="7" t="str">
        <f>IF('Příloha č. 1. '!A839=0,"",'Příloha č. 1. '!A839)</f>
        <v>Most</v>
      </c>
      <c r="B839" s="7" t="str">
        <f>IF('Příloha č. 1. '!B839=0,"",'Příloha č. 1. '!B839)</f>
        <v>Nová Ves v Horách</v>
      </c>
      <c r="C839" s="7" t="str">
        <f>'Příloha č. 1. '!C839</f>
        <v>Lesná v Krušných horách</v>
      </c>
      <c r="D839" s="45" t="str">
        <f>'Příloha č. 1. '!P839</f>
        <v>IV</v>
      </c>
      <c r="E839" s="46" t="str">
        <f t="shared" si="36"/>
        <v>20</v>
      </c>
      <c r="F839" s="53" t="s">
        <v>192</v>
      </c>
      <c r="G839" s="54" t="s">
        <v>301</v>
      </c>
      <c r="H839" s="59" t="s">
        <v>14</v>
      </c>
      <c r="I839" s="50" t="str">
        <f t="shared" si="37"/>
        <v>25</v>
      </c>
      <c r="J839" s="53" t="s">
        <v>192</v>
      </c>
      <c r="K839" s="54" t="s">
        <v>374</v>
      </c>
      <c r="L839" s="58" t="s">
        <v>14</v>
      </c>
      <c r="M839" s="50" t="str">
        <f t="shared" si="38"/>
        <v/>
      </c>
      <c r="N839" s="53"/>
      <c r="O839" s="54" t="s">
        <v>1353</v>
      </c>
      <c r="P839" s="58"/>
    </row>
    <row r="840" spans="1:16" s="52" customFormat="1" ht="18.75" customHeight="1" x14ac:dyDescent="0.2">
      <c r="A840" s="7" t="str">
        <f>IF('Příloha č. 1. '!A840=0,"",'Příloha č. 1. '!A840)</f>
        <v>Most</v>
      </c>
      <c r="B840" s="7" t="str">
        <f>IF('Příloha č. 1. '!B840=0,"",'Příloha č. 1. '!B840)</f>
        <v>Nová Ves v Horách</v>
      </c>
      <c r="C840" s="7" t="str">
        <f>'Příloha č. 1. '!C840</f>
        <v>Mikulovice v Krušných horách</v>
      </c>
      <c r="D840" s="45" t="str">
        <f>'Příloha č. 1. '!P840</f>
        <v>IV</v>
      </c>
      <c r="E840" s="46" t="str">
        <f t="shared" ref="E840:E903" si="39">IF(D840="I A","7",IF(D840="I B","7",IF(D840="II A","10",IF(D840="II B","10",IF(D840="III A","15",IF(D840="III B","15",IF(D840="IV","20")))))))</f>
        <v>20</v>
      </c>
      <c r="F840" s="53" t="s">
        <v>192</v>
      </c>
      <c r="G840" s="54" t="s">
        <v>374</v>
      </c>
      <c r="H840" s="59" t="s">
        <v>14</v>
      </c>
      <c r="I840" s="50" t="str">
        <f t="shared" ref="I840:I903" si="40">IF(D840="I A","7",IF(D840="I B","10",IF(D840="II A","10",IF(D840="II B","15",IF(D840="III A","15",IF(D840="III B","20",IF(D840="IV","25")))))))</f>
        <v>25</v>
      </c>
      <c r="J840" s="53" t="s">
        <v>192</v>
      </c>
      <c r="K840" s="54" t="s">
        <v>301</v>
      </c>
      <c r="L840" s="58" t="s">
        <v>14</v>
      </c>
      <c r="M840" s="50" t="str">
        <f t="shared" ref="M840:M903" si="41">IF(D840="I A","10",IF(D840="I B","10",IF(D840="II A","15",IF(D840="II B","15",IF(D840="III A","20",IF(D840="III B","20",IF(D840="IV","")))))))</f>
        <v/>
      </c>
      <c r="N840" s="53"/>
      <c r="O840" s="54" t="s">
        <v>1353</v>
      </c>
      <c r="P840" s="58"/>
    </row>
    <row r="841" spans="1:16" s="52" customFormat="1" ht="18.75" customHeight="1" x14ac:dyDescent="0.2">
      <c r="A841" s="7" t="str">
        <f>IF('Příloha č. 1. '!A841=0,"",'Příloha č. 1. '!A841)</f>
        <v>Most</v>
      </c>
      <c r="B841" s="7" t="str">
        <f>IF('Příloha č. 1. '!B841=0,"",'Příloha č. 1. '!B841)</f>
        <v>Nová Ves v Horách</v>
      </c>
      <c r="C841" s="7" t="str">
        <f>'Příloha č. 1. '!C841</f>
        <v>Mníšek v Krušných horách</v>
      </c>
      <c r="D841" s="45" t="str">
        <f>'Příloha č. 1. '!P841</f>
        <v>IV</v>
      </c>
      <c r="E841" s="46" t="str">
        <f t="shared" si="39"/>
        <v>20</v>
      </c>
      <c r="F841" s="53" t="s">
        <v>192</v>
      </c>
      <c r="G841" s="54" t="s">
        <v>374</v>
      </c>
      <c r="H841" s="59" t="s">
        <v>14</v>
      </c>
      <c r="I841" s="50" t="str">
        <f t="shared" si="40"/>
        <v>25</v>
      </c>
      <c r="J841" s="53" t="s">
        <v>193</v>
      </c>
      <c r="K841" s="54" t="s">
        <v>323</v>
      </c>
      <c r="L841" s="58" t="s">
        <v>13</v>
      </c>
      <c r="M841" s="50" t="str">
        <f t="shared" si="41"/>
        <v/>
      </c>
      <c r="N841" s="53"/>
      <c r="O841" s="54" t="s">
        <v>1353</v>
      </c>
      <c r="P841" s="58"/>
    </row>
    <row r="842" spans="1:16" s="52" customFormat="1" ht="18.75" customHeight="1" x14ac:dyDescent="0.2">
      <c r="A842" s="7" t="str">
        <f>IF('Příloha č. 1. '!A842=0,"",'Příloha č. 1. '!A842)</f>
        <v>Most</v>
      </c>
      <c r="B842" s="7" t="str">
        <f>IF('Příloha č. 1. '!B842=0,"",'Příloha č. 1. '!B842)</f>
        <v>Nová Ves v Horách</v>
      </c>
      <c r="C842" s="7" t="str">
        <f>'Příloha č. 1. '!C842</f>
        <v>Nová Ves v Horách</v>
      </c>
      <c r="D842" s="45" t="str">
        <f>'Příloha č. 1. '!P842</f>
        <v>III B</v>
      </c>
      <c r="E842" s="46" t="str">
        <f t="shared" si="39"/>
        <v>15</v>
      </c>
      <c r="F842" s="53" t="s">
        <v>192</v>
      </c>
      <c r="G842" s="54" t="s">
        <v>374</v>
      </c>
      <c r="H842" s="59" t="s">
        <v>14</v>
      </c>
      <c r="I842" s="50" t="str">
        <f t="shared" si="40"/>
        <v>20</v>
      </c>
      <c r="J842" s="53" t="s">
        <v>193</v>
      </c>
      <c r="K842" s="54" t="s">
        <v>323</v>
      </c>
      <c r="L842" s="58" t="s">
        <v>13</v>
      </c>
      <c r="M842" s="50" t="str">
        <f t="shared" si="41"/>
        <v>20</v>
      </c>
      <c r="N842" s="53" t="s">
        <v>192</v>
      </c>
      <c r="O842" s="54" t="s">
        <v>301</v>
      </c>
      <c r="P842" s="58" t="s">
        <v>14</v>
      </c>
    </row>
    <row r="843" spans="1:16" s="52" customFormat="1" ht="18.75" customHeight="1" x14ac:dyDescent="0.2">
      <c r="A843" s="7" t="str">
        <f>IF('Příloha č. 1. '!A843=0,"",'Příloha č. 1. '!A843)</f>
        <v>Most</v>
      </c>
      <c r="B843" s="7" t="str">
        <f>IF('Příloha č. 1. '!B843=0,"",'Příloha č. 1. '!B843)</f>
        <v>Obrnice</v>
      </c>
      <c r="C843" s="7" t="str">
        <f>'Příloha č. 1. '!C843</f>
        <v>České Zlatníky</v>
      </c>
      <c r="D843" s="45" t="str">
        <f>'Příloha č. 1. '!P843</f>
        <v>IV</v>
      </c>
      <c r="E843" s="46" t="str">
        <f t="shared" si="39"/>
        <v>20</v>
      </c>
      <c r="F843" s="53" t="s">
        <v>830</v>
      </c>
      <c r="G843" s="54" t="s">
        <v>256</v>
      </c>
      <c r="H843" s="59" t="s">
        <v>13</v>
      </c>
      <c r="I843" s="50" t="str">
        <f t="shared" si="40"/>
        <v>25</v>
      </c>
      <c r="J843" s="53" t="s">
        <v>192</v>
      </c>
      <c r="K843" s="54" t="s">
        <v>378</v>
      </c>
      <c r="L843" s="58" t="s">
        <v>14</v>
      </c>
      <c r="M843" s="50" t="str">
        <f t="shared" si="41"/>
        <v/>
      </c>
      <c r="N843" s="53"/>
      <c r="O843" s="54" t="s">
        <v>1353</v>
      </c>
      <c r="P843" s="58"/>
    </row>
    <row r="844" spans="1:16" s="52" customFormat="1" ht="18.75" customHeight="1" x14ac:dyDescent="0.2">
      <c r="A844" s="7" t="str">
        <f>IF('Příloha č. 1. '!A844=0,"",'Příloha č. 1. '!A844)</f>
        <v>Most</v>
      </c>
      <c r="B844" s="7" t="str">
        <f>IF('Příloha č. 1. '!B844=0,"",'Příloha č. 1. '!B844)</f>
        <v>Obrnice</v>
      </c>
      <c r="C844" s="7" t="str">
        <f>'Příloha č. 1. '!C844</f>
        <v>Chanov</v>
      </c>
      <c r="D844" s="45" t="str">
        <f>'Příloha č. 1. '!P844</f>
        <v>IV</v>
      </c>
      <c r="E844" s="46" t="str">
        <f t="shared" si="39"/>
        <v>20</v>
      </c>
      <c r="F844" s="53" t="s">
        <v>830</v>
      </c>
      <c r="G844" s="54" t="s">
        <v>256</v>
      </c>
      <c r="H844" s="59" t="s">
        <v>13</v>
      </c>
      <c r="I844" s="50" t="str">
        <f t="shared" si="40"/>
        <v>25</v>
      </c>
      <c r="J844" s="53" t="s">
        <v>192</v>
      </c>
      <c r="K844" s="54" t="s">
        <v>378</v>
      </c>
      <c r="L844" s="58" t="s">
        <v>14</v>
      </c>
      <c r="M844" s="50" t="str">
        <f t="shared" si="41"/>
        <v/>
      </c>
      <c r="N844" s="53"/>
      <c r="O844" s="54" t="s">
        <v>1353</v>
      </c>
      <c r="P844" s="58"/>
    </row>
    <row r="845" spans="1:16" s="52" customFormat="1" ht="18.75" customHeight="1" x14ac:dyDescent="0.2">
      <c r="A845" s="7" t="str">
        <f>IF('Příloha č. 1. '!A845=0,"",'Příloha č. 1. '!A845)</f>
        <v>Most</v>
      </c>
      <c r="B845" s="7" t="str">
        <f>IF('Příloha č. 1. '!B845=0,"",'Příloha č. 1. '!B845)</f>
        <v>Obrnice</v>
      </c>
      <c r="C845" s="7" t="str">
        <f>'Příloha č. 1. '!C845</f>
        <v>Obrnice</v>
      </c>
      <c r="D845" s="45" t="str">
        <f>'Příloha č. 1. '!P845</f>
        <v>III A</v>
      </c>
      <c r="E845" s="46" t="str">
        <f t="shared" si="39"/>
        <v>15</v>
      </c>
      <c r="F845" s="53" t="s">
        <v>830</v>
      </c>
      <c r="G845" s="54" t="s">
        <v>256</v>
      </c>
      <c r="H845" s="59" t="s">
        <v>13</v>
      </c>
      <c r="I845" s="50" t="str">
        <f t="shared" si="40"/>
        <v>15</v>
      </c>
      <c r="J845" s="53" t="s">
        <v>192</v>
      </c>
      <c r="K845" s="54" t="s">
        <v>378</v>
      </c>
      <c r="L845" s="58" t="s">
        <v>14</v>
      </c>
      <c r="M845" s="50" t="str">
        <f t="shared" si="41"/>
        <v>20</v>
      </c>
      <c r="N845" s="53" t="s">
        <v>193</v>
      </c>
      <c r="O845" s="54" t="s">
        <v>701</v>
      </c>
      <c r="P845" s="58" t="s">
        <v>13</v>
      </c>
    </row>
    <row r="846" spans="1:16" s="52" customFormat="1" ht="18.75" customHeight="1" x14ac:dyDescent="0.2">
      <c r="A846" s="7" t="str">
        <f>IF('Příloha č. 1. '!A846=0,"",'Příloha č. 1. '!A846)</f>
        <v>Most</v>
      </c>
      <c r="B846" s="7" t="str">
        <f>IF('Příloha č. 1. '!B846=0,"",'Příloha č. 1. '!B846)</f>
        <v>Patokryje</v>
      </c>
      <c r="C846" s="7" t="str">
        <f>'Příloha č. 1. '!C846</f>
        <v>Patokryje</v>
      </c>
      <c r="D846" s="45" t="str">
        <f>'Příloha č. 1. '!P846</f>
        <v>III A</v>
      </c>
      <c r="E846" s="46" t="str">
        <f t="shared" si="39"/>
        <v>15</v>
      </c>
      <c r="F846" s="53" t="s">
        <v>830</v>
      </c>
      <c r="G846" s="54" t="s">
        <v>256</v>
      </c>
      <c r="H846" s="59" t="s">
        <v>13</v>
      </c>
      <c r="I846" s="50" t="str">
        <f t="shared" si="40"/>
        <v>15</v>
      </c>
      <c r="J846" s="53" t="s">
        <v>192</v>
      </c>
      <c r="K846" s="54" t="s">
        <v>378</v>
      </c>
      <c r="L846" s="58" t="s">
        <v>14</v>
      </c>
      <c r="M846" s="50" t="str">
        <f t="shared" si="41"/>
        <v>20</v>
      </c>
      <c r="N846" s="53" t="s">
        <v>193</v>
      </c>
      <c r="O846" s="54" t="s">
        <v>701</v>
      </c>
      <c r="P846" s="58"/>
    </row>
    <row r="847" spans="1:16" s="52" customFormat="1" ht="18.75" customHeight="1" x14ac:dyDescent="0.2">
      <c r="A847" s="7" t="str">
        <f>IF('Příloha č. 1. '!A847=0,"",'Příloha č. 1. '!A847)</f>
        <v>Most</v>
      </c>
      <c r="B847" s="7" t="str">
        <f>IF('Příloha č. 1. '!B847=0,"",'Příloha č. 1. '!B847)</f>
        <v>Polerady</v>
      </c>
      <c r="C847" s="7" t="str">
        <f>'Příloha č. 1. '!C847</f>
        <v>Polerady</v>
      </c>
      <c r="D847" s="45" t="str">
        <f>'Příloha č. 1. '!P847</f>
        <v>III B</v>
      </c>
      <c r="E847" s="46" t="str">
        <f t="shared" si="39"/>
        <v>15</v>
      </c>
      <c r="F847" s="53" t="s">
        <v>830</v>
      </c>
      <c r="G847" s="54" t="s">
        <v>256</v>
      </c>
      <c r="H847" s="59" t="s">
        <v>13</v>
      </c>
      <c r="I847" s="50" t="str">
        <f t="shared" si="40"/>
        <v>20</v>
      </c>
      <c r="J847" s="53" t="s">
        <v>192</v>
      </c>
      <c r="K847" s="54" t="s">
        <v>1270</v>
      </c>
      <c r="L847" s="58" t="s">
        <v>24</v>
      </c>
      <c r="M847" s="50" t="str">
        <f t="shared" si="41"/>
        <v>20</v>
      </c>
      <c r="N847" s="53" t="s">
        <v>193</v>
      </c>
      <c r="O847" s="54" t="s">
        <v>252</v>
      </c>
      <c r="P847" s="58" t="s">
        <v>13</v>
      </c>
    </row>
    <row r="848" spans="1:16" s="52" customFormat="1" ht="18.75" customHeight="1" x14ac:dyDescent="0.2">
      <c r="A848" s="7" t="str">
        <f>IF('Příloha č. 1. '!A848=0,"",'Příloha č. 1. '!A848)</f>
        <v>Most</v>
      </c>
      <c r="B848" s="7" t="str">
        <f>IF('Příloha č. 1. '!B848=0,"",'Příloha č. 1. '!B848)</f>
        <v>Skršín</v>
      </c>
      <c r="C848" s="7" t="str">
        <f>'Příloha č. 1. '!C848</f>
        <v>Dobrčice u Skršína</v>
      </c>
      <c r="D848" s="45" t="str">
        <f>'Příloha č. 1. '!P848</f>
        <v>IV</v>
      </c>
      <c r="E848" s="46" t="str">
        <f t="shared" si="39"/>
        <v>20</v>
      </c>
      <c r="F848" s="53" t="s">
        <v>830</v>
      </c>
      <c r="G848" s="54" t="s">
        <v>256</v>
      </c>
      <c r="H848" s="59" t="s">
        <v>13</v>
      </c>
      <c r="I848" s="50" t="str">
        <f t="shared" si="40"/>
        <v>25</v>
      </c>
      <c r="J848" s="53" t="s">
        <v>192</v>
      </c>
      <c r="K848" s="54" t="s">
        <v>385</v>
      </c>
      <c r="L848" s="58" t="s">
        <v>233</v>
      </c>
      <c r="M848" s="50" t="str">
        <f t="shared" si="41"/>
        <v/>
      </c>
      <c r="N848" s="87"/>
      <c r="O848" s="88" t="s">
        <v>1353</v>
      </c>
      <c r="P848" s="58"/>
    </row>
    <row r="849" spans="1:16" s="52" customFormat="1" ht="18.75" customHeight="1" x14ac:dyDescent="0.2">
      <c r="A849" s="7" t="str">
        <f>IF('Příloha č. 1. '!A849=0,"",'Příloha č. 1. '!A849)</f>
        <v>Most</v>
      </c>
      <c r="B849" s="7" t="str">
        <f>IF('Příloha č. 1. '!B849=0,"",'Příloha č. 1. '!B849)</f>
        <v>Skršín</v>
      </c>
      <c r="C849" s="7" t="str">
        <f>'Příloha č. 1. '!C849</f>
        <v>Chrámce</v>
      </c>
      <c r="D849" s="45" t="str">
        <f>'Příloha č. 1. '!P849</f>
        <v>IV</v>
      </c>
      <c r="E849" s="46" t="str">
        <f t="shared" si="39"/>
        <v>20</v>
      </c>
      <c r="F849" s="53" t="s">
        <v>830</v>
      </c>
      <c r="G849" s="54" t="s">
        <v>256</v>
      </c>
      <c r="H849" s="59" t="s">
        <v>13</v>
      </c>
      <c r="I849" s="50" t="str">
        <f t="shared" si="40"/>
        <v>25</v>
      </c>
      <c r="J849" s="53" t="s">
        <v>192</v>
      </c>
      <c r="K849" s="54" t="s">
        <v>385</v>
      </c>
      <c r="L849" s="58" t="s">
        <v>233</v>
      </c>
      <c r="M849" s="50" t="str">
        <f t="shared" si="41"/>
        <v/>
      </c>
      <c r="N849" s="53"/>
      <c r="O849" s="54" t="s">
        <v>1353</v>
      </c>
      <c r="P849" s="58"/>
    </row>
    <row r="850" spans="1:16" s="52" customFormat="1" ht="18.75" customHeight="1" x14ac:dyDescent="0.2">
      <c r="A850" s="7" t="str">
        <f>IF('Příloha č. 1. '!A850=0,"",'Příloha č. 1. '!A850)</f>
        <v>Most</v>
      </c>
      <c r="B850" s="7" t="str">
        <f>IF('Příloha č. 1. '!B850=0,"",'Příloha č. 1. '!B850)</f>
        <v>Skršín</v>
      </c>
      <c r="C850" s="7" t="str">
        <f>'Příloha č. 1. '!C850</f>
        <v>Skršín</v>
      </c>
      <c r="D850" s="45" t="str">
        <f>'Příloha č. 1. '!P850</f>
        <v>IV</v>
      </c>
      <c r="E850" s="46" t="str">
        <f t="shared" si="39"/>
        <v>20</v>
      </c>
      <c r="F850" s="53" t="s">
        <v>830</v>
      </c>
      <c r="G850" s="54" t="s">
        <v>256</v>
      </c>
      <c r="H850" s="59" t="s">
        <v>13</v>
      </c>
      <c r="I850" s="50" t="str">
        <f t="shared" si="40"/>
        <v>25</v>
      </c>
      <c r="J850" s="53" t="s">
        <v>192</v>
      </c>
      <c r="K850" s="54" t="s">
        <v>385</v>
      </c>
      <c r="L850" s="58" t="s">
        <v>233</v>
      </c>
      <c r="M850" s="50" t="str">
        <f t="shared" si="41"/>
        <v/>
      </c>
      <c r="N850" s="87"/>
      <c r="O850" s="88" t="s">
        <v>1353</v>
      </c>
      <c r="P850" s="58"/>
    </row>
    <row r="851" spans="1:16" s="52" customFormat="1" ht="18.75" customHeight="1" x14ac:dyDescent="0.2">
      <c r="A851" s="7" t="str">
        <f>IF('Příloha č. 1. '!A851=0,"",'Příloha č. 1. '!A851)</f>
        <v>Most</v>
      </c>
      <c r="B851" s="7" t="str">
        <f>IF('Příloha č. 1. '!B851=0,"",'Příloha č. 1. '!B851)</f>
        <v>Volevčice</v>
      </c>
      <c r="C851" s="7" t="str">
        <f>'Příloha č. 1. '!C851</f>
        <v>Volevčice</v>
      </c>
      <c r="D851" s="45" t="str">
        <f>'Příloha č. 1. '!P851</f>
        <v>IV</v>
      </c>
      <c r="E851" s="46" t="str">
        <f t="shared" si="39"/>
        <v>20</v>
      </c>
      <c r="F851" s="53" t="s">
        <v>830</v>
      </c>
      <c r="G851" s="54" t="s">
        <v>256</v>
      </c>
      <c r="H851" s="59" t="s">
        <v>13</v>
      </c>
      <c r="I851" s="50" t="str">
        <f t="shared" si="40"/>
        <v>25</v>
      </c>
      <c r="J851" s="53" t="s">
        <v>192</v>
      </c>
      <c r="K851" s="54" t="s">
        <v>1270</v>
      </c>
      <c r="L851" s="58" t="s">
        <v>24</v>
      </c>
      <c r="M851" s="50" t="str">
        <f t="shared" si="41"/>
        <v/>
      </c>
      <c r="N851" s="53"/>
      <c r="O851" s="54" t="s">
        <v>1353</v>
      </c>
      <c r="P851" s="58"/>
    </row>
    <row r="852" spans="1:16" s="52" customFormat="1" ht="18.75" customHeight="1" x14ac:dyDescent="0.2">
      <c r="A852" s="7" t="str">
        <f>IF('Příloha č. 1. '!A852=0,"",'Příloha č. 1. '!A852)</f>
        <v>Most</v>
      </c>
      <c r="B852" s="7" t="str">
        <f>IF('Příloha č. 1. '!B852=0,"",'Příloha č. 1. '!B852)</f>
        <v>Želenice</v>
      </c>
      <c r="C852" s="7" t="str">
        <f>'Příloha č. 1. '!C852</f>
        <v>Liběšice u Želenic</v>
      </c>
      <c r="D852" s="45" t="str">
        <f>'Příloha č. 1. '!P852</f>
        <v>IV</v>
      </c>
      <c r="E852" s="46" t="str">
        <f t="shared" si="39"/>
        <v>20</v>
      </c>
      <c r="F852" s="53" t="s">
        <v>193</v>
      </c>
      <c r="G852" s="54" t="s">
        <v>701</v>
      </c>
      <c r="H852" s="59" t="s">
        <v>13</v>
      </c>
      <c r="I852" s="50" t="str">
        <f t="shared" si="40"/>
        <v>25</v>
      </c>
      <c r="J852" s="53" t="s">
        <v>192</v>
      </c>
      <c r="K852" s="54" t="s">
        <v>389</v>
      </c>
      <c r="L852" s="58" t="s">
        <v>14</v>
      </c>
      <c r="M852" s="50" t="str">
        <f t="shared" si="41"/>
        <v/>
      </c>
      <c r="N852" s="53"/>
      <c r="O852" s="54" t="s">
        <v>1353</v>
      </c>
      <c r="P852" s="58"/>
    </row>
    <row r="853" spans="1:16" s="52" customFormat="1" ht="18.75" customHeight="1" x14ac:dyDescent="0.2">
      <c r="A853" s="7" t="str">
        <f>IF('Příloha č. 1. '!A853=0,"",'Příloha č. 1. '!A853)</f>
        <v>Most</v>
      </c>
      <c r="B853" s="7" t="str">
        <f>IF('Příloha č. 1. '!B853=0,"",'Příloha č. 1. '!B853)</f>
        <v>Želenice</v>
      </c>
      <c r="C853" s="7" t="str">
        <f>'Příloha č. 1. '!C853</f>
        <v>Želenice u Mostu</v>
      </c>
      <c r="D853" s="45" t="str">
        <f>'Příloha č. 1. '!P853</f>
        <v>III A</v>
      </c>
      <c r="E853" s="46" t="str">
        <f t="shared" si="39"/>
        <v>15</v>
      </c>
      <c r="F853" s="53" t="s">
        <v>193</v>
      </c>
      <c r="G853" s="54" t="s">
        <v>701</v>
      </c>
      <c r="H853" s="59" t="s">
        <v>13</v>
      </c>
      <c r="I853" s="50" t="str">
        <f t="shared" si="40"/>
        <v>15</v>
      </c>
      <c r="J853" s="53" t="s">
        <v>192</v>
      </c>
      <c r="K853" s="54" t="s">
        <v>389</v>
      </c>
      <c r="L853" s="58" t="s">
        <v>14</v>
      </c>
      <c r="M853" s="50" t="str">
        <f t="shared" si="41"/>
        <v>20</v>
      </c>
      <c r="N853" s="53" t="s">
        <v>830</v>
      </c>
      <c r="O853" s="54" t="s">
        <v>256</v>
      </c>
      <c r="P853" s="58" t="s">
        <v>13</v>
      </c>
    </row>
    <row r="854" spans="1:16" s="52" customFormat="1" ht="18.75" customHeight="1" x14ac:dyDescent="0.2">
      <c r="A854" s="7" t="str">
        <f>IF('Příloha č. 1. '!A854=0,"",'Příloha č. 1. '!A854)</f>
        <v>Teplice</v>
      </c>
      <c r="B854" s="7" t="str">
        <f>IF('Příloha č. 1. '!B854=0,"",'Příloha č. 1. '!B854)</f>
        <v>Bílina</v>
      </c>
      <c r="C854" s="7" t="str">
        <f>'Příloha č. 1. '!C854</f>
        <v>Bílina</v>
      </c>
      <c r="D854" s="45" t="str">
        <f>'Příloha č. 1. '!P854</f>
        <v>II A</v>
      </c>
      <c r="E854" s="46" t="str">
        <f t="shared" si="39"/>
        <v>10</v>
      </c>
      <c r="F854" s="47" t="s">
        <v>193</v>
      </c>
      <c r="G854" s="48" t="s">
        <v>701</v>
      </c>
      <c r="H854" s="49" t="s">
        <v>13</v>
      </c>
      <c r="I854" s="50" t="str">
        <f t="shared" si="40"/>
        <v>10</v>
      </c>
      <c r="J854" s="47" t="s">
        <v>195</v>
      </c>
      <c r="K854" s="51" t="s">
        <v>828</v>
      </c>
      <c r="L854" s="50" t="s">
        <v>25</v>
      </c>
      <c r="M854" s="50" t="str">
        <f t="shared" si="41"/>
        <v>15</v>
      </c>
      <c r="N854" s="47" t="s">
        <v>192</v>
      </c>
      <c r="O854" s="51" t="s">
        <v>701</v>
      </c>
      <c r="P854" s="50" t="s">
        <v>14</v>
      </c>
    </row>
    <row r="855" spans="1:16" s="52" customFormat="1" ht="18.75" customHeight="1" x14ac:dyDescent="0.2">
      <c r="A855" s="7" t="str">
        <f>IF('Příloha č. 1. '!A855=0,"",'Příloha č. 1. '!A855)</f>
        <v>Teplice</v>
      </c>
      <c r="B855" s="7" t="str">
        <f>IF('Příloha č. 1. '!B855=0,"",'Příloha č. 1. '!B855)</f>
        <v>Bílina</v>
      </c>
      <c r="C855" s="7" t="str">
        <f>'Příloha č. 1. '!C855</f>
        <v>Bílina-Újezd</v>
      </c>
      <c r="D855" s="45" t="str">
        <f>'Příloha č. 1. '!P855</f>
        <v>II B</v>
      </c>
      <c r="E855" s="46" t="str">
        <f t="shared" si="39"/>
        <v>10</v>
      </c>
      <c r="F855" s="47" t="s">
        <v>193</v>
      </c>
      <c r="G855" s="48" t="s">
        <v>701</v>
      </c>
      <c r="H855" s="49" t="s">
        <v>13</v>
      </c>
      <c r="I855" s="50" t="str">
        <f t="shared" si="40"/>
        <v>15</v>
      </c>
      <c r="J855" s="47" t="s">
        <v>195</v>
      </c>
      <c r="K855" s="51" t="s">
        <v>828</v>
      </c>
      <c r="L855" s="50" t="s">
        <v>25</v>
      </c>
      <c r="M855" s="50" t="str">
        <f t="shared" si="41"/>
        <v>15</v>
      </c>
      <c r="N855" s="47" t="s">
        <v>192</v>
      </c>
      <c r="O855" s="51" t="s">
        <v>701</v>
      </c>
      <c r="P855" s="50" t="s">
        <v>14</v>
      </c>
    </row>
    <row r="856" spans="1:16" s="52" customFormat="1" ht="18.75" customHeight="1" x14ac:dyDescent="0.2">
      <c r="A856" s="7" t="str">
        <f>IF('Příloha č. 1. '!A856=0,"",'Příloha č. 1. '!A856)</f>
        <v>Teplice</v>
      </c>
      <c r="B856" s="7" t="str">
        <f>IF('Příloha č. 1. '!B856=0,"",'Příloha č. 1. '!B856)</f>
        <v>Bílina</v>
      </c>
      <c r="C856" s="7" t="str">
        <f>'Příloha č. 1. '!C856</f>
        <v>Břešťany</v>
      </c>
      <c r="D856" s="45" t="str">
        <f>'Příloha č. 1. '!P856</f>
        <v>IV</v>
      </c>
      <c r="E856" s="46" t="str">
        <f t="shared" si="39"/>
        <v>20</v>
      </c>
      <c r="F856" s="47" t="s">
        <v>193</v>
      </c>
      <c r="G856" s="48" t="s">
        <v>701</v>
      </c>
      <c r="H856" s="49" t="s">
        <v>13</v>
      </c>
      <c r="I856" s="50" t="str">
        <f t="shared" si="40"/>
        <v>25</v>
      </c>
      <c r="J856" s="47" t="s">
        <v>195</v>
      </c>
      <c r="K856" s="51" t="s">
        <v>828</v>
      </c>
      <c r="L856" s="50" t="s">
        <v>25</v>
      </c>
      <c r="M856" s="50" t="str">
        <f t="shared" si="41"/>
        <v/>
      </c>
      <c r="N856" s="47"/>
      <c r="O856" s="51" t="s">
        <v>1353</v>
      </c>
      <c r="P856" s="50"/>
    </row>
    <row r="857" spans="1:16" s="52" customFormat="1" ht="18.75" customHeight="1" x14ac:dyDescent="0.2">
      <c r="A857" s="7" t="str">
        <f>IF('Příloha č. 1. '!A857=0,"",'Příloha č. 1. '!A857)</f>
        <v>Teplice</v>
      </c>
      <c r="B857" s="7" t="str">
        <f>IF('Příloha č. 1. '!B857=0,"",'Příloha č. 1. '!B857)</f>
        <v>Bílina</v>
      </c>
      <c r="C857" s="7" t="str">
        <f>'Příloha č. 1. '!C857</f>
        <v>Břežánky</v>
      </c>
      <c r="D857" s="45" t="str">
        <f>'Příloha č. 1. '!P857</f>
        <v>IV</v>
      </c>
      <c r="E857" s="46" t="str">
        <f t="shared" si="39"/>
        <v>20</v>
      </c>
      <c r="F857" s="47" t="s">
        <v>193</v>
      </c>
      <c r="G857" s="48" t="s">
        <v>701</v>
      </c>
      <c r="H857" s="49" t="s">
        <v>13</v>
      </c>
      <c r="I857" s="50" t="str">
        <f t="shared" si="40"/>
        <v>25</v>
      </c>
      <c r="J857" s="47" t="s">
        <v>195</v>
      </c>
      <c r="K857" s="51" t="s">
        <v>828</v>
      </c>
      <c r="L857" s="50" t="s">
        <v>25</v>
      </c>
      <c r="M857" s="50" t="str">
        <f t="shared" si="41"/>
        <v/>
      </c>
      <c r="N857" s="47"/>
      <c r="O857" s="51" t="s">
        <v>1353</v>
      </c>
      <c r="P857" s="50"/>
    </row>
    <row r="858" spans="1:16" s="52" customFormat="1" ht="18.75" customHeight="1" x14ac:dyDescent="0.2">
      <c r="A858" s="7" t="str">
        <f>IF('Příloha č. 1. '!A858=0,"",'Příloha č. 1. '!A858)</f>
        <v>Teplice</v>
      </c>
      <c r="B858" s="7" t="str">
        <f>IF('Příloha č. 1. '!B858=0,"",'Příloha č. 1. '!B858)</f>
        <v>Bílina</v>
      </c>
      <c r="C858" s="7" t="str">
        <f>'Příloha č. 1. '!C858</f>
        <v>Chudeřice u Bíliny</v>
      </c>
      <c r="D858" s="45" t="str">
        <f>'Příloha č. 1. '!P858</f>
        <v>IV</v>
      </c>
      <c r="E858" s="46" t="str">
        <f t="shared" si="39"/>
        <v>20</v>
      </c>
      <c r="F858" s="47" t="s">
        <v>193</v>
      </c>
      <c r="G858" s="48" t="s">
        <v>701</v>
      </c>
      <c r="H858" s="49" t="s">
        <v>13</v>
      </c>
      <c r="I858" s="50" t="str">
        <f t="shared" si="40"/>
        <v>25</v>
      </c>
      <c r="J858" s="47" t="s">
        <v>195</v>
      </c>
      <c r="K858" s="51" t="s">
        <v>828</v>
      </c>
      <c r="L858" s="50" t="s">
        <v>25</v>
      </c>
      <c r="M858" s="50" t="str">
        <f t="shared" si="41"/>
        <v/>
      </c>
      <c r="N858" s="47"/>
      <c r="O858" s="51" t="s">
        <v>1353</v>
      </c>
      <c r="P858" s="50"/>
    </row>
    <row r="859" spans="1:16" s="52" customFormat="1" ht="18.75" customHeight="1" x14ac:dyDescent="0.2">
      <c r="A859" s="7" t="str">
        <f>IF('Příloha č. 1. '!A859=0,"",'Příloha č. 1. '!A859)</f>
        <v>Teplice</v>
      </c>
      <c r="B859" s="7" t="str">
        <f>IF('Příloha č. 1. '!B859=0,"",'Příloha č. 1. '!B859)</f>
        <v>Bílina</v>
      </c>
      <c r="C859" s="7" t="str">
        <f>'Příloha č. 1. '!C859</f>
        <v>Jenišův Újezd</v>
      </c>
      <c r="D859" s="45" t="str">
        <f>'Příloha č. 1. '!P859</f>
        <v>IV</v>
      </c>
      <c r="E859" s="46" t="str">
        <f t="shared" si="39"/>
        <v>20</v>
      </c>
      <c r="F859" s="47" t="s">
        <v>193</v>
      </c>
      <c r="G859" s="48" t="s">
        <v>701</v>
      </c>
      <c r="H859" s="49" t="s">
        <v>13</v>
      </c>
      <c r="I859" s="50" t="str">
        <f t="shared" si="40"/>
        <v>25</v>
      </c>
      <c r="J859" s="47" t="s">
        <v>195</v>
      </c>
      <c r="K859" s="51" t="s">
        <v>828</v>
      </c>
      <c r="L859" s="50" t="s">
        <v>25</v>
      </c>
      <c r="M859" s="50" t="str">
        <f t="shared" si="41"/>
        <v/>
      </c>
      <c r="N859" s="47"/>
      <c r="O859" s="51" t="s">
        <v>1353</v>
      </c>
      <c r="P859" s="50"/>
    </row>
    <row r="860" spans="1:16" s="52" customFormat="1" ht="18.75" customHeight="1" x14ac:dyDescent="0.2">
      <c r="A860" s="7" t="str">
        <f>IF('Příloha č. 1. '!A860=0,"",'Příloha č. 1. '!A860)</f>
        <v>Teplice</v>
      </c>
      <c r="B860" s="7" t="str">
        <f>IF('Příloha č. 1. '!B860=0,"",'Příloha č. 1. '!B860)</f>
        <v>Bořislav</v>
      </c>
      <c r="C860" s="7" t="str">
        <f>'Příloha č. 1. '!C860</f>
        <v>Bílka</v>
      </c>
      <c r="D860" s="45" t="str">
        <f>'Příloha č. 1. '!P860</f>
        <v>IV</v>
      </c>
      <c r="E860" s="46" t="str">
        <f t="shared" si="39"/>
        <v>20</v>
      </c>
      <c r="F860" s="47" t="s">
        <v>193</v>
      </c>
      <c r="G860" s="51" t="s">
        <v>836</v>
      </c>
      <c r="H860" s="57" t="s">
        <v>829</v>
      </c>
      <c r="I860" s="50" t="str">
        <f t="shared" si="40"/>
        <v>25</v>
      </c>
      <c r="J860" s="47" t="s">
        <v>192</v>
      </c>
      <c r="K860" s="48" t="s">
        <v>825</v>
      </c>
      <c r="L860" s="55" t="s">
        <v>14</v>
      </c>
      <c r="M860" s="50" t="str">
        <f t="shared" si="41"/>
        <v/>
      </c>
      <c r="N860" s="47"/>
      <c r="O860" s="51" t="s">
        <v>1353</v>
      </c>
      <c r="P860" s="50"/>
    </row>
    <row r="861" spans="1:16" s="52" customFormat="1" ht="18.75" customHeight="1" x14ac:dyDescent="0.2">
      <c r="A861" s="7" t="str">
        <f>IF('Příloha č. 1. '!A861=0,"",'Příloha č. 1. '!A861)</f>
        <v>Teplice</v>
      </c>
      <c r="B861" s="7" t="str">
        <f>IF('Příloha č. 1. '!B861=0,"",'Příloha č. 1. '!B861)</f>
        <v>Bořislav</v>
      </c>
      <c r="C861" s="7" t="str">
        <f>'Příloha č. 1. '!C861</f>
        <v>Bořislav</v>
      </c>
      <c r="D861" s="45" t="str">
        <f>'Příloha č. 1. '!P861</f>
        <v>III B</v>
      </c>
      <c r="E861" s="46" t="str">
        <f t="shared" si="39"/>
        <v>15</v>
      </c>
      <c r="F861" s="47" t="s">
        <v>192</v>
      </c>
      <c r="G861" s="48" t="s">
        <v>825</v>
      </c>
      <c r="H861" s="49" t="s">
        <v>14</v>
      </c>
      <c r="I861" s="50" t="str">
        <f t="shared" si="40"/>
        <v>20</v>
      </c>
      <c r="J861" s="47" t="s">
        <v>193</v>
      </c>
      <c r="K861" s="51" t="s">
        <v>836</v>
      </c>
      <c r="L861" s="50" t="s">
        <v>13</v>
      </c>
      <c r="M861" s="50" t="str">
        <f t="shared" si="41"/>
        <v>20</v>
      </c>
      <c r="N861" s="47" t="s">
        <v>830</v>
      </c>
      <c r="O861" s="51" t="s">
        <v>700</v>
      </c>
      <c r="P861" s="50" t="s">
        <v>829</v>
      </c>
    </row>
    <row r="862" spans="1:16" s="52" customFormat="1" ht="18.75" customHeight="1" x14ac:dyDescent="0.2">
      <c r="A862" s="7" t="str">
        <f>IF('Příloha č. 1. '!A862=0,"",'Příloha č. 1. '!A862)</f>
        <v>Teplice</v>
      </c>
      <c r="B862" s="7" t="str">
        <f>IF('Příloha č. 1. '!B862=0,"",'Příloha č. 1. '!B862)</f>
        <v>Bystřany</v>
      </c>
      <c r="C862" s="7" t="str">
        <f>'Příloha č. 1. '!C862</f>
        <v>Bystřany</v>
      </c>
      <c r="D862" s="45" t="str">
        <f>'Příloha č. 1. '!P862</f>
        <v>II B</v>
      </c>
      <c r="E862" s="46" t="str">
        <f t="shared" si="39"/>
        <v>10</v>
      </c>
      <c r="F862" s="47" t="s">
        <v>830</v>
      </c>
      <c r="G862" s="48" t="s">
        <v>700</v>
      </c>
      <c r="H862" s="49" t="s">
        <v>13</v>
      </c>
      <c r="I862" s="50" t="str">
        <f t="shared" si="40"/>
        <v>15</v>
      </c>
      <c r="J862" s="47" t="s">
        <v>192</v>
      </c>
      <c r="K862" s="51" t="s">
        <v>711</v>
      </c>
      <c r="L862" s="50" t="s">
        <v>14</v>
      </c>
      <c r="M862" s="50" t="str">
        <f t="shared" si="41"/>
        <v>15</v>
      </c>
      <c r="N862" s="47" t="s">
        <v>193</v>
      </c>
      <c r="O862" s="51" t="s">
        <v>701</v>
      </c>
      <c r="P862" s="50" t="s">
        <v>13</v>
      </c>
    </row>
    <row r="863" spans="1:16" s="52" customFormat="1" ht="18.75" customHeight="1" x14ac:dyDescent="0.2">
      <c r="A863" s="7" t="str">
        <f>IF('Příloha č. 1. '!A863=0,"",'Příloha č. 1. '!A863)</f>
        <v>Teplice</v>
      </c>
      <c r="B863" s="7" t="str">
        <f>IF('Příloha č. 1. '!B863=0,"",'Příloha č. 1. '!B863)</f>
        <v>Bystřany</v>
      </c>
      <c r="C863" s="7" t="str">
        <f>'Příloha č. 1. '!C863</f>
        <v>Bystřany-Světice</v>
      </c>
      <c r="D863" s="45" t="str">
        <f>'Příloha č. 1. '!P863</f>
        <v>III B</v>
      </c>
      <c r="E863" s="46" t="str">
        <f t="shared" si="39"/>
        <v>15</v>
      </c>
      <c r="F863" s="47" t="s">
        <v>830</v>
      </c>
      <c r="G863" s="48" t="s">
        <v>700</v>
      </c>
      <c r="H863" s="49" t="s">
        <v>13</v>
      </c>
      <c r="I863" s="50" t="str">
        <f t="shared" si="40"/>
        <v>20</v>
      </c>
      <c r="J863" s="47" t="s">
        <v>192</v>
      </c>
      <c r="K863" s="51" t="s">
        <v>711</v>
      </c>
      <c r="L863" s="50" t="s">
        <v>14</v>
      </c>
      <c r="M863" s="50" t="str">
        <f t="shared" si="41"/>
        <v>20</v>
      </c>
      <c r="N863" s="47" t="s">
        <v>193</v>
      </c>
      <c r="O863" s="51" t="s">
        <v>701</v>
      </c>
      <c r="P863" s="50" t="s">
        <v>13</v>
      </c>
    </row>
    <row r="864" spans="1:16" s="52" customFormat="1" ht="18.75" customHeight="1" x14ac:dyDescent="0.2">
      <c r="A864" s="7" t="str">
        <f>IF('Příloha č. 1. '!A864=0,"",'Příloha č. 1. '!A864)</f>
        <v>Teplice</v>
      </c>
      <c r="B864" s="7" t="str">
        <f>IF('Příloha č. 1. '!B864=0,"",'Příloha č. 1. '!B864)</f>
        <v>Bystřany</v>
      </c>
      <c r="C864" s="7" t="str">
        <f>'Příloha č. 1. '!C864</f>
        <v>Nechvalice u Bystřan</v>
      </c>
      <c r="D864" s="45" t="str">
        <f>'Příloha č. 1. '!P864</f>
        <v>IV</v>
      </c>
      <c r="E864" s="46" t="str">
        <f t="shared" si="39"/>
        <v>20</v>
      </c>
      <c r="F864" s="47" t="s">
        <v>830</v>
      </c>
      <c r="G864" s="48" t="s">
        <v>700</v>
      </c>
      <c r="H864" s="49" t="s">
        <v>13</v>
      </c>
      <c r="I864" s="50" t="str">
        <f t="shared" si="40"/>
        <v>25</v>
      </c>
      <c r="J864" s="47" t="s">
        <v>192</v>
      </c>
      <c r="K864" s="51" t="s">
        <v>711</v>
      </c>
      <c r="L864" s="50" t="s">
        <v>14</v>
      </c>
      <c r="M864" s="50" t="str">
        <f t="shared" si="41"/>
        <v/>
      </c>
      <c r="N864" s="47"/>
      <c r="O864" s="51" t="s">
        <v>1353</v>
      </c>
      <c r="P864" s="50"/>
    </row>
    <row r="865" spans="1:16" s="52" customFormat="1" ht="18.75" customHeight="1" x14ac:dyDescent="0.2">
      <c r="A865" s="7" t="str">
        <f>IF('Příloha č. 1. '!A865=0,"",'Příloha č. 1. '!A865)</f>
        <v>Teplice</v>
      </c>
      <c r="B865" s="7" t="str">
        <f>IF('Příloha č. 1. '!B865=0,"",'Příloha č. 1. '!B865)</f>
        <v>Bžany</v>
      </c>
      <c r="C865" s="7" t="str">
        <f>'Příloha č. 1. '!C865</f>
        <v>Bžany</v>
      </c>
      <c r="D865" s="45" t="str">
        <f>'Příloha č. 1. '!P865</f>
        <v>III B</v>
      </c>
      <c r="E865" s="46" t="str">
        <f t="shared" si="39"/>
        <v>15</v>
      </c>
      <c r="F865" s="60" t="s">
        <v>193</v>
      </c>
      <c r="G865" s="48" t="s">
        <v>701</v>
      </c>
      <c r="H865" s="49" t="s">
        <v>13</v>
      </c>
      <c r="I865" s="50" t="str">
        <f t="shared" si="40"/>
        <v>20</v>
      </c>
      <c r="J865" s="60" t="s">
        <v>194</v>
      </c>
      <c r="K865" s="48" t="s">
        <v>715</v>
      </c>
      <c r="L865" s="50" t="s">
        <v>233</v>
      </c>
      <c r="M865" s="50" t="str">
        <f t="shared" si="41"/>
        <v>20</v>
      </c>
      <c r="N865" s="47" t="s">
        <v>192</v>
      </c>
      <c r="O865" s="48" t="s">
        <v>825</v>
      </c>
      <c r="P865" s="55" t="s">
        <v>14</v>
      </c>
    </row>
    <row r="866" spans="1:16" s="52" customFormat="1" ht="18.75" customHeight="1" x14ac:dyDescent="0.2">
      <c r="A866" s="7" t="str">
        <f>IF('Příloha č. 1. '!A866=0,"",'Příloha č. 1. '!A866)</f>
        <v>Teplice</v>
      </c>
      <c r="B866" s="7" t="str">
        <f>IF('Příloha č. 1. '!B866=0,"",'Příloha č. 1. '!B866)</f>
        <v>Bžany</v>
      </c>
      <c r="C866" s="7" t="str">
        <f>'Příloha č. 1. '!C866</f>
        <v>Lhenice u Bžan</v>
      </c>
      <c r="D866" s="45" t="str">
        <f>'Příloha č. 1. '!P866</f>
        <v>III B</v>
      </c>
      <c r="E866" s="46" t="str">
        <f t="shared" si="39"/>
        <v>15</v>
      </c>
      <c r="F866" s="60" t="s">
        <v>193</v>
      </c>
      <c r="G866" s="48" t="s">
        <v>701</v>
      </c>
      <c r="H866" s="49" t="s">
        <v>13</v>
      </c>
      <c r="I866" s="50" t="str">
        <f t="shared" si="40"/>
        <v>20</v>
      </c>
      <c r="J866" s="47" t="s">
        <v>192</v>
      </c>
      <c r="K866" s="48" t="s">
        <v>715</v>
      </c>
      <c r="L866" s="50" t="s">
        <v>233</v>
      </c>
      <c r="M866" s="50" t="str">
        <f t="shared" si="41"/>
        <v>20</v>
      </c>
      <c r="N866" s="47" t="s">
        <v>192</v>
      </c>
      <c r="O866" s="51" t="s">
        <v>757</v>
      </c>
      <c r="P866" s="50" t="s">
        <v>13</v>
      </c>
    </row>
    <row r="867" spans="1:16" s="52" customFormat="1" ht="18.75" customHeight="1" x14ac:dyDescent="0.2">
      <c r="A867" s="7" t="str">
        <f>IF('Příloha č. 1. '!A867=0,"",'Příloha č. 1. '!A867)</f>
        <v>Teplice</v>
      </c>
      <c r="B867" s="7" t="str">
        <f>IF('Příloha č. 1. '!B867=0,"",'Příloha č. 1. '!B867)</f>
        <v>Bžany</v>
      </c>
      <c r="C867" s="7" t="str">
        <f>'Příloha č. 1. '!C867</f>
        <v>Lysec</v>
      </c>
      <c r="D867" s="45" t="str">
        <f>'Příloha č. 1. '!P867</f>
        <v>III B</v>
      </c>
      <c r="E867" s="46" t="str">
        <f t="shared" si="39"/>
        <v>15</v>
      </c>
      <c r="F867" s="47" t="s">
        <v>830</v>
      </c>
      <c r="G867" s="51" t="s">
        <v>700</v>
      </c>
      <c r="H867" s="57" t="s">
        <v>13</v>
      </c>
      <c r="I867" s="50" t="str">
        <f t="shared" si="40"/>
        <v>20</v>
      </c>
      <c r="J867" s="47" t="s">
        <v>193</v>
      </c>
      <c r="K867" s="51" t="s">
        <v>701</v>
      </c>
      <c r="L867" s="50" t="s">
        <v>13</v>
      </c>
      <c r="M867" s="50" t="str">
        <f t="shared" si="41"/>
        <v>20</v>
      </c>
      <c r="N867" s="47" t="s">
        <v>192</v>
      </c>
      <c r="O867" s="51" t="s">
        <v>711</v>
      </c>
      <c r="P867" s="50" t="s">
        <v>14</v>
      </c>
    </row>
    <row r="868" spans="1:16" s="52" customFormat="1" ht="18.75" customHeight="1" x14ac:dyDescent="0.2">
      <c r="A868" s="7" t="str">
        <f>IF('Příloha č. 1. '!A868=0,"",'Příloha č. 1. '!A868)</f>
        <v>Teplice</v>
      </c>
      <c r="B868" s="7" t="str">
        <f>IF('Příloha č. 1. '!B868=0,"",'Příloha č. 1. '!B868)</f>
        <v>Dubí</v>
      </c>
      <c r="C868" s="7" t="str">
        <f>'Příloha č. 1. '!C868</f>
        <v>Běhánky</v>
      </c>
      <c r="D868" s="45" t="str">
        <f>'Příloha č. 1. '!P868</f>
        <v>III B</v>
      </c>
      <c r="E868" s="46" t="str">
        <f t="shared" si="39"/>
        <v>15</v>
      </c>
      <c r="F868" s="47" t="s">
        <v>830</v>
      </c>
      <c r="G868" s="48" t="s">
        <v>700</v>
      </c>
      <c r="H868" s="49" t="s">
        <v>13</v>
      </c>
      <c r="I868" s="50" t="str">
        <f t="shared" si="40"/>
        <v>20</v>
      </c>
      <c r="J868" s="47" t="s">
        <v>192</v>
      </c>
      <c r="K868" s="51" t="s">
        <v>718</v>
      </c>
      <c r="L868" s="50" t="s">
        <v>14</v>
      </c>
      <c r="M868" s="50" t="str">
        <f t="shared" si="41"/>
        <v>20</v>
      </c>
      <c r="N868" s="47" t="s">
        <v>192</v>
      </c>
      <c r="O868" s="51" t="s">
        <v>831</v>
      </c>
      <c r="P868" s="50" t="s">
        <v>24</v>
      </c>
    </row>
    <row r="869" spans="1:16" s="52" customFormat="1" ht="18.75" customHeight="1" x14ac:dyDescent="0.2">
      <c r="A869" s="7" t="str">
        <f>IF('Příloha č. 1. '!A869=0,"",'Příloha č. 1. '!A869)</f>
        <v>Teplice</v>
      </c>
      <c r="B869" s="7" t="str">
        <f>IF('Příloha č. 1. '!B869=0,"",'Příloha č. 1. '!B869)</f>
        <v>Dubí</v>
      </c>
      <c r="C869" s="7" t="str">
        <f>'Příloha č. 1. '!C869</f>
        <v>Cínovec</v>
      </c>
      <c r="D869" s="45" t="str">
        <f>'Příloha č. 1. '!P869</f>
        <v>IV</v>
      </c>
      <c r="E869" s="46" t="str">
        <f t="shared" si="39"/>
        <v>20</v>
      </c>
      <c r="F869" s="47" t="s">
        <v>830</v>
      </c>
      <c r="G869" s="48" t="s">
        <v>700</v>
      </c>
      <c r="H869" s="49" t="s">
        <v>13</v>
      </c>
      <c r="I869" s="50" t="str">
        <f t="shared" si="40"/>
        <v>25</v>
      </c>
      <c r="J869" s="47" t="s">
        <v>192</v>
      </c>
      <c r="K869" s="51" t="s">
        <v>718</v>
      </c>
      <c r="L869" s="50" t="s">
        <v>14</v>
      </c>
      <c r="M869" s="50" t="str">
        <f t="shared" si="41"/>
        <v/>
      </c>
      <c r="N869" s="47"/>
      <c r="O869" s="51" t="s">
        <v>1353</v>
      </c>
      <c r="P869" s="50"/>
    </row>
    <row r="870" spans="1:16" s="52" customFormat="1" ht="18.75" customHeight="1" x14ac:dyDescent="0.2">
      <c r="A870" s="7" t="str">
        <f>IF('Příloha č. 1. '!A870=0,"",'Příloha č. 1. '!A870)</f>
        <v>Teplice</v>
      </c>
      <c r="B870" s="7" t="str">
        <f>IF('Příloha č. 1. '!B870=0,"",'Příloha č. 1. '!B870)</f>
        <v>Dubí</v>
      </c>
      <c r="C870" s="7" t="str">
        <f>'Příloha č. 1. '!C870</f>
        <v>Drahůnky</v>
      </c>
      <c r="D870" s="45" t="str">
        <f>'Příloha č. 1. '!P870</f>
        <v>III B</v>
      </c>
      <c r="E870" s="46" t="str">
        <f t="shared" si="39"/>
        <v>15</v>
      </c>
      <c r="F870" s="47" t="s">
        <v>830</v>
      </c>
      <c r="G870" s="48" t="s">
        <v>700</v>
      </c>
      <c r="H870" s="49" t="s">
        <v>13</v>
      </c>
      <c r="I870" s="50" t="str">
        <f t="shared" si="40"/>
        <v>20</v>
      </c>
      <c r="J870" s="47" t="s">
        <v>192</v>
      </c>
      <c r="K870" s="51" t="s">
        <v>831</v>
      </c>
      <c r="L870" s="50" t="s">
        <v>24</v>
      </c>
      <c r="M870" s="50" t="str">
        <f t="shared" si="41"/>
        <v>20</v>
      </c>
      <c r="N870" s="47" t="s">
        <v>192</v>
      </c>
      <c r="O870" s="51" t="s">
        <v>718</v>
      </c>
      <c r="P870" s="50" t="s">
        <v>14</v>
      </c>
    </row>
    <row r="871" spans="1:16" s="52" customFormat="1" ht="18.75" customHeight="1" x14ac:dyDescent="0.2">
      <c r="A871" s="7" t="str">
        <f>IF('Příloha č. 1. '!A871=0,"",'Příloha č. 1. '!A871)</f>
        <v>Teplice</v>
      </c>
      <c r="B871" s="7" t="str">
        <f>IF('Příloha č. 1. '!B871=0,"",'Příloha č. 1. '!B871)</f>
        <v>Dubí</v>
      </c>
      <c r="C871" s="7" t="str">
        <f>'Příloha č. 1. '!C871</f>
        <v>Dubí u Teplic</v>
      </c>
      <c r="D871" s="45" t="str">
        <f>'Příloha č. 1. '!P871</f>
        <v>II B</v>
      </c>
      <c r="E871" s="46" t="str">
        <f t="shared" si="39"/>
        <v>10</v>
      </c>
      <c r="F871" s="47" t="s">
        <v>830</v>
      </c>
      <c r="G871" s="48" t="s">
        <v>700</v>
      </c>
      <c r="H871" s="49" t="s">
        <v>13</v>
      </c>
      <c r="I871" s="50" t="str">
        <f t="shared" si="40"/>
        <v>15</v>
      </c>
      <c r="J871" s="47" t="s">
        <v>192</v>
      </c>
      <c r="K871" s="51" t="s">
        <v>718</v>
      </c>
      <c r="L871" s="50" t="s">
        <v>14</v>
      </c>
      <c r="M871" s="50" t="str">
        <f t="shared" si="41"/>
        <v>15</v>
      </c>
      <c r="N871" s="47" t="s">
        <v>192</v>
      </c>
      <c r="O871" s="51" t="s">
        <v>831</v>
      </c>
      <c r="P871" s="50" t="s">
        <v>24</v>
      </c>
    </row>
    <row r="872" spans="1:16" s="52" customFormat="1" ht="18.75" customHeight="1" x14ac:dyDescent="0.2">
      <c r="A872" s="7" t="str">
        <f>IF('Příloha č. 1. '!A872=0,"",'Příloha č. 1. '!A872)</f>
        <v>Teplice</v>
      </c>
      <c r="B872" s="7" t="str">
        <f>IF('Příloha č. 1. '!B872=0,"",'Příloha č. 1. '!B872)</f>
        <v>Dubí</v>
      </c>
      <c r="C872" s="7" t="str">
        <f>'Příloha č. 1. '!C872</f>
        <v>Dubí-Bystřice</v>
      </c>
      <c r="D872" s="45" t="str">
        <f>'Příloha č. 1. '!P872</f>
        <v>III A</v>
      </c>
      <c r="E872" s="46" t="str">
        <f t="shared" si="39"/>
        <v>15</v>
      </c>
      <c r="F872" s="47" t="s">
        <v>830</v>
      </c>
      <c r="G872" s="48" t="s">
        <v>700</v>
      </c>
      <c r="H872" s="49" t="s">
        <v>13</v>
      </c>
      <c r="I872" s="50" t="str">
        <f t="shared" si="40"/>
        <v>15</v>
      </c>
      <c r="J872" s="47" t="s">
        <v>192</v>
      </c>
      <c r="K872" s="51" t="s">
        <v>718</v>
      </c>
      <c r="L872" s="50" t="s">
        <v>14</v>
      </c>
      <c r="M872" s="50" t="str">
        <f t="shared" si="41"/>
        <v>20</v>
      </c>
      <c r="N872" s="47" t="s">
        <v>192</v>
      </c>
      <c r="O872" s="51" t="s">
        <v>802</v>
      </c>
      <c r="P872" s="50" t="s">
        <v>14</v>
      </c>
    </row>
    <row r="873" spans="1:16" s="52" customFormat="1" ht="18.75" customHeight="1" x14ac:dyDescent="0.2">
      <c r="A873" s="7" t="str">
        <f>IF('Příloha č. 1. '!A873=0,"",'Příloha č. 1. '!A873)</f>
        <v>Teplice</v>
      </c>
      <c r="B873" s="7" t="str">
        <f>IF('Příloha č. 1. '!B873=0,"",'Příloha č. 1. '!B873)</f>
        <v>Dubí</v>
      </c>
      <c r="C873" s="7" t="str">
        <f>'Příloha č. 1. '!C873</f>
        <v>Dubí-Pozorka</v>
      </c>
      <c r="D873" s="45" t="str">
        <f>'Příloha č. 1. '!P873</f>
        <v>III A</v>
      </c>
      <c r="E873" s="46" t="str">
        <f t="shared" si="39"/>
        <v>15</v>
      </c>
      <c r="F873" s="47" t="s">
        <v>830</v>
      </c>
      <c r="G873" s="48" t="s">
        <v>700</v>
      </c>
      <c r="H873" s="49" t="s">
        <v>13</v>
      </c>
      <c r="I873" s="50" t="str">
        <f t="shared" si="40"/>
        <v>15</v>
      </c>
      <c r="J873" s="47" t="s">
        <v>192</v>
      </c>
      <c r="K873" s="51" t="s">
        <v>718</v>
      </c>
      <c r="L873" s="50" t="s">
        <v>14</v>
      </c>
      <c r="M873" s="50" t="str">
        <f t="shared" si="41"/>
        <v>20</v>
      </c>
      <c r="N873" s="47" t="s">
        <v>192</v>
      </c>
      <c r="O873" s="51" t="s">
        <v>758</v>
      </c>
      <c r="P873" s="50" t="s">
        <v>14</v>
      </c>
    </row>
    <row r="874" spans="1:16" s="52" customFormat="1" ht="18.75" customHeight="1" x14ac:dyDescent="0.2">
      <c r="A874" s="7" t="str">
        <f>IF('Příloha č. 1. '!A874=0,"",'Příloha č. 1. '!A874)</f>
        <v>Teplice</v>
      </c>
      <c r="B874" s="7" t="str">
        <f>IF('Příloha č. 1. '!B874=0,"",'Příloha č. 1. '!B874)</f>
        <v>Dubí</v>
      </c>
      <c r="C874" s="7" t="str">
        <f>'Příloha č. 1. '!C874</f>
        <v>Mstišov</v>
      </c>
      <c r="D874" s="45" t="str">
        <f>'Příloha č. 1. '!P874</f>
        <v>III B</v>
      </c>
      <c r="E874" s="46" t="str">
        <f t="shared" si="39"/>
        <v>15</v>
      </c>
      <c r="F874" s="47" t="s">
        <v>830</v>
      </c>
      <c r="G874" s="48" t="s">
        <v>700</v>
      </c>
      <c r="H874" s="49" t="s">
        <v>13</v>
      </c>
      <c r="I874" s="50" t="str">
        <f t="shared" si="40"/>
        <v>20</v>
      </c>
      <c r="J874" s="47" t="s">
        <v>192</v>
      </c>
      <c r="K874" s="51" t="s">
        <v>718</v>
      </c>
      <c r="L874" s="50" t="s">
        <v>14</v>
      </c>
      <c r="M874" s="50" t="str">
        <f t="shared" si="41"/>
        <v>20</v>
      </c>
      <c r="N874" s="47" t="s">
        <v>192</v>
      </c>
      <c r="O874" s="51" t="s">
        <v>758</v>
      </c>
      <c r="P874" s="50" t="s">
        <v>14</v>
      </c>
    </row>
    <row r="875" spans="1:16" s="52" customFormat="1" ht="18.75" customHeight="1" x14ac:dyDescent="0.2">
      <c r="A875" s="7" t="str">
        <f>IF('Příloha č. 1. '!A875=0,"",'Příloha č. 1. '!A875)</f>
        <v>Teplice</v>
      </c>
      <c r="B875" s="7" t="str">
        <f>IF('Příloha č. 1. '!B875=0,"",'Příloha č. 1. '!B875)</f>
        <v>Duchcov</v>
      </c>
      <c r="C875" s="7" t="str">
        <f>'Příloha č. 1. '!C875</f>
        <v>Duchcov</v>
      </c>
      <c r="D875" s="45" t="str">
        <f>'Příloha č. 1. '!P875</f>
        <v>II A</v>
      </c>
      <c r="E875" s="46" t="str">
        <f t="shared" si="39"/>
        <v>10</v>
      </c>
      <c r="F875" s="47" t="s">
        <v>193</v>
      </c>
      <c r="G875" s="48" t="s">
        <v>727</v>
      </c>
      <c r="H875" s="49" t="s">
        <v>13</v>
      </c>
      <c r="I875" s="50" t="str">
        <f t="shared" si="40"/>
        <v>10</v>
      </c>
      <c r="J875" s="47" t="s">
        <v>192</v>
      </c>
      <c r="K875" s="51" t="s">
        <v>727</v>
      </c>
      <c r="L875" s="50" t="s">
        <v>14</v>
      </c>
      <c r="M875" s="50" t="str">
        <f t="shared" si="41"/>
        <v>15</v>
      </c>
      <c r="N875" s="47" t="s">
        <v>830</v>
      </c>
      <c r="O875" s="48" t="s">
        <v>700</v>
      </c>
      <c r="P875" s="55" t="s">
        <v>13</v>
      </c>
    </row>
    <row r="876" spans="1:16" s="52" customFormat="1" ht="18.75" customHeight="1" x14ac:dyDescent="0.2">
      <c r="A876" s="7" t="str">
        <f>IF('Příloha č. 1. '!A876=0,"",'Příloha č. 1. '!A876)</f>
        <v>Teplice</v>
      </c>
      <c r="B876" s="7" t="str">
        <f>IF('Příloha č. 1. '!B876=0,"",'Příloha č. 1. '!B876)</f>
        <v>Duchcov</v>
      </c>
      <c r="C876" s="7" t="str">
        <f>'Příloha č. 1. '!C876</f>
        <v>Hrdlovka</v>
      </c>
      <c r="D876" s="45" t="str">
        <f>'Příloha č. 1. '!P876</f>
        <v>III B</v>
      </c>
      <c r="E876" s="46" t="str">
        <f t="shared" si="39"/>
        <v>15</v>
      </c>
      <c r="F876" s="47" t="s">
        <v>193</v>
      </c>
      <c r="G876" s="48" t="s">
        <v>727</v>
      </c>
      <c r="H876" s="49" t="s">
        <v>13</v>
      </c>
      <c r="I876" s="50" t="str">
        <f t="shared" si="40"/>
        <v>20</v>
      </c>
      <c r="J876" s="47" t="s">
        <v>192</v>
      </c>
      <c r="K876" s="51" t="s">
        <v>727</v>
      </c>
      <c r="L876" s="50" t="s">
        <v>14</v>
      </c>
      <c r="M876" s="50" t="str">
        <f t="shared" si="41"/>
        <v>20</v>
      </c>
      <c r="N876" s="47" t="s">
        <v>830</v>
      </c>
      <c r="O876" s="48" t="s">
        <v>700</v>
      </c>
      <c r="P876" s="55" t="s">
        <v>13</v>
      </c>
    </row>
    <row r="877" spans="1:16" s="52" customFormat="1" ht="18.75" customHeight="1" x14ac:dyDescent="0.2">
      <c r="A877" s="7" t="str">
        <f>IF('Příloha č. 1. '!A877=0,"",'Příloha č. 1. '!A877)</f>
        <v>Teplice</v>
      </c>
      <c r="B877" s="7" t="str">
        <f>IF('Příloha č. 1. '!B877=0,"",'Příloha č. 1. '!B877)</f>
        <v>Duchcov</v>
      </c>
      <c r="C877" s="7" t="str">
        <f>'Příloha č. 1. '!C877</f>
        <v>Liptice</v>
      </c>
      <c r="D877" s="45" t="str">
        <f>'Příloha č. 1. '!P877</f>
        <v>III B</v>
      </c>
      <c r="E877" s="46" t="str">
        <f t="shared" si="39"/>
        <v>15</v>
      </c>
      <c r="F877" s="47" t="s">
        <v>193</v>
      </c>
      <c r="G877" s="48" t="s">
        <v>727</v>
      </c>
      <c r="H877" s="49" t="s">
        <v>13</v>
      </c>
      <c r="I877" s="50" t="str">
        <f t="shared" si="40"/>
        <v>20</v>
      </c>
      <c r="J877" s="47" t="s">
        <v>192</v>
      </c>
      <c r="K877" s="51" t="s">
        <v>727</v>
      </c>
      <c r="L877" s="50" t="s">
        <v>14</v>
      </c>
      <c r="M877" s="50" t="str">
        <f t="shared" si="41"/>
        <v>20</v>
      </c>
      <c r="N877" s="47" t="s">
        <v>830</v>
      </c>
      <c r="O877" s="48" t="s">
        <v>700</v>
      </c>
      <c r="P877" s="55" t="s">
        <v>13</v>
      </c>
    </row>
    <row r="878" spans="1:16" s="52" customFormat="1" ht="18.75" customHeight="1" x14ac:dyDescent="0.2">
      <c r="A878" s="7" t="str">
        <f>IF('Příloha č. 1. '!A878=0,"",'Příloha č. 1. '!A878)</f>
        <v>Teplice</v>
      </c>
      <c r="B878" s="7" t="str">
        <f>IF('Příloha č. 1. '!B878=0,"",'Příloha č. 1. '!B878)</f>
        <v>Háj u Duchcova</v>
      </c>
      <c r="C878" s="7" t="str">
        <f>'Příloha č. 1. '!C878</f>
        <v>Domaslavice</v>
      </c>
      <c r="D878" s="45" t="str">
        <f>'Příloha č. 1. '!P878</f>
        <v>IV</v>
      </c>
      <c r="E878" s="46" t="str">
        <f t="shared" si="39"/>
        <v>20</v>
      </c>
      <c r="F878" s="47" t="s">
        <v>193</v>
      </c>
      <c r="G878" s="48" t="s">
        <v>727</v>
      </c>
      <c r="H878" s="49" t="s">
        <v>13</v>
      </c>
      <c r="I878" s="50" t="str">
        <f t="shared" si="40"/>
        <v>25</v>
      </c>
      <c r="J878" s="47" t="s">
        <v>192</v>
      </c>
      <c r="K878" s="51" t="s">
        <v>735</v>
      </c>
      <c r="L878" s="50" t="s">
        <v>14</v>
      </c>
      <c r="M878" s="50" t="str">
        <f t="shared" si="41"/>
        <v/>
      </c>
      <c r="N878" s="47"/>
      <c r="O878" s="51" t="s">
        <v>1353</v>
      </c>
      <c r="P878" s="50"/>
    </row>
    <row r="879" spans="1:16" s="52" customFormat="1" ht="18.75" customHeight="1" x14ac:dyDescent="0.2">
      <c r="A879" s="7" t="str">
        <f>IF('Příloha č. 1. '!A879=0,"",'Příloha č. 1. '!A879)</f>
        <v>Teplice</v>
      </c>
      <c r="B879" s="7" t="str">
        <f>IF('Příloha č. 1. '!B879=0,"",'Příloha č. 1. '!B879)</f>
        <v>Háj u Duchcova</v>
      </c>
      <c r="C879" s="7" t="str">
        <f>'Příloha č. 1. '!C879</f>
        <v>Háj u Duchcova</v>
      </c>
      <c r="D879" s="45" t="str">
        <f>'Příloha č. 1. '!P879</f>
        <v>III A</v>
      </c>
      <c r="E879" s="46" t="str">
        <f t="shared" si="39"/>
        <v>15</v>
      </c>
      <c r="F879" s="47" t="s">
        <v>193</v>
      </c>
      <c r="G879" s="48" t="s">
        <v>727</v>
      </c>
      <c r="H879" s="49" t="s">
        <v>13</v>
      </c>
      <c r="I879" s="50" t="str">
        <f t="shared" si="40"/>
        <v>15</v>
      </c>
      <c r="J879" s="47" t="s">
        <v>192</v>
      </c>
      <c r="K879" s="51" t="s">
        <v>730</v>
      </c>
      <c r="L879" s="50" t="s">
        <v>233</v>
      </c>
      <c r="M879" s="50" t="str">
        <f t="shared" si="41"/>
        <v>20</v>
      </c>
      <c r="N879" s="47" t="s">
        <v>192</v>
      </c>
      <c r="O879" s="51" t="s">
        <v>735</v>
      </c>
      <c r="P879" s="50" t="s">
        <v>14</v>
      </c>
    </row>
    <row r="880" spans="1:16" s="52" customFormat="1" ht="18.75" customHeight="1" x14ac:dyDescent="0.2">
      <c r="A880" s="7" t="str">
        <f>IF('Příloha č. 1. '!A880=0,"",'Příloha č. 1. '!A880)</f>
        <v>Teplice</v>
      </c>
      <c r="B880" s="7" t="str">
        <f>IF('Příloha č. 1. '!B880=0,"",'Příloha č. 1. '!B880)</f>
        <v>Hostomice</v>
      </c>
      <c r="C880" s="7" t="str">
        <f>'Příloha č. 1. '!C880</f>
        <v>Hostomice nad Bílinou</v>
      </c>
      <c r="D880" s="45" t="str">
        <f>'Příloha č. 1. '!P880</f>
        <v>II B</v>
      </c>
      <c r="E880" s="46" t="str">
        <f t="shared" si="39"/>
        <v>10</v>
      </c>
      <c r="F880" s="47" t="s">
        <v>193</v>
      </c>
      <c r="G880" s="48" t="s">
        <v>701</v>
      </c>
      <c r="H880" s="49" t="s">
        <v>13</v>
      </c>
      <c r="I880" s="50" t="str">
        <f t="shared" si="40"/>
        <v>15</v>
      </c>
      <c r="J880" s="47" t="s">
        <v>832</v>
      </c>
      <c r="K880" s="51" t="s">
        <v>828</v>
      </c>
      <c r="L880" s="55" t="s">
        <v>25</v>
      </c>
      <c r="M880" s="50" t="str">
        <f t="shared" si="41"/>
        <v>15</v>
      </c>
      <c r="N880" s="47" t="s">
        <v>192</v>
      </c>
      <c r="O880" s="51" t="s">
        <v>732</v>
      </c>
      <c r="P880" s="50" t="s">
        <v>14</v>
      </c>
    </row>
    <row r="881" spans="1:16" s="52" customFormat="1" ht="18.75" customHeight="1" x14ac:dyDescent="0.2">
      <c r="A881" s="7" t="str">
        <f>IF('Příloha č. 1. '!A881=0,"",'Příloha č. 1. '!A881)</f>
        <v>Teplice</v>
      </c>
      <c r="B881" s="7" t="str">
        <f>IF('Příloha č. 1. '!B881=0,"",'Příloha č. 1. '!B881)</f>
        <v>Hrob</v>
      </c>
      <c r="C881" s="7" t="str">
        <f>'Příloha č. 1. '!C881</f>
        <v>Hrob</v>
      </c>
      <c r="D881" s="45" t="str">
        <f>'Příloha č. 1. '!P881</f>
        <v>III A</v>
      </c>
      <c r="E881" s="46" t="str">
        <f t="shared" si="39"/>
        <v>15</v>
      </c>
      <c r="F881" s="47" t="s">
        <v>193</v>
      </c>
      <c r="G881" s="48" t="s">
        <v>727</v>
      </c>
      <c r="H881" s="49" t="s">
        <v>13</v>
      </c>
      <c r="I881" s="50" t="str">
        <f t="shared" si="40"/>
        <v>15</v>
      </c>
      <c r="J881" s="47" t="s">
        <v>194</v>
      </c>
      <c r="K881" s="48" t="s">
        <v>735</v>
      </c>
      <c r="L881" s="55" t="s">
        <v>14</v>
      </c>
      <c r="M881" s="50" t="str">
        <f t="shared" si="41"/>
        <v>20</v>
      </c>
      <c r="N881" s="47" t="s">
        <v>830</v>
      </c>
      <c r="O881" s="51" t="s">
        <v>700</v>
      </c>
      <c r="P881" s="50" t="s">
        <v>13</v>
      </c>
    </row>
    <row r="882" spans="1:16" s="52" customFormat="1" ht="18.75" customHeight="1" x14ac:dyDescent="0.2">
      <c r="A882" s="7" t="str">
        <f>IF('Příloha č. 1. '!A882=0,"",'Příloha č. 1. '!A882)</f>
        <v>Teplice</v>
      </c>
      <c r="B882" s="7" t="str">
        <f>IF('Příloha č. 1. '!B882=0,"",'Příloha č. 1. '!B882)</f>
        <v>Hrob</v>
      </c>
      <c r="C882" s="7" t="str">
        <f>'Příloha č. 1. '!C882</f>
        <v>Křižanov u Hrobu</v>
      </c>
      <c r="D882" s="45" t="str">
        <f>'Příloha č. 1. '!P882</f>
        <v>IV</v>
      </c>
      <c r="E882" s="46" t="str">
        <f t="shared" si="39"/>
        <v>20</v>
      </c>
      <c r="F882" s="47" t="s">
        <v>193</v>
      </c>
      <c r="G882" s="48" t="s">
        <v>727</v>
      </c>
      <c r="H882" s="49" t="s">
        <v>13</v>
      </c>
      <c r="I882" s="50" t="str">
        <f t="shared" si="40"/>
        <v>25</v>
      </c>
      <c r="J882" s="47" t="s">
        <v>194</v>
      </c>
      <c r="K882" s="48" t="s">
        <v>735</v>
      </c>
      <c r="L882" s="55" t="s">
        <v>14</v>
      </c>
      <c r="M882" s="50" t="str">
        <f t="shared" si="41"/>
        <v/>
      </c>
      <c r="N882" s="47"/>
      <c r="O882" s="51" t="s">
        <v>1353</v>
      </c>
      <c r="P882" s="50"/>
    </row>
    <row r="883" spans="1:16" s="52" customFormat="1" ht="18.75" customHeight="1" x14ac:dyDescent="0.2">
      <c r="A883" s="7" t="str">
        <f>IF('Příloha č. 1. '!A883=0,"",'Příloha č. 1. '!A883)</f>
        <v>Teplice</v>
      </c>
      <c r="B883" s="7" t="str">
        <f>IF('Příloha č. 1. '!B883=0,"",'Příloha č. 1. '!B883)</f>
        <v>Hrob</v>
      </c>
      <c r="C883" s="7" t="str">
        <f>'Příloha č. 1. '!C883</f>
        <v>Mlýny</v>
      </c>
      <c r="D883" s="45" t="str">
        <f>'Příloha č. 1. '!P883</f>
        <v>IV</v>
      </c>
      <c r="E883" s="46" t="str">
        <f t="shared" si="39"/>
        <v>20</v>
      </c>
      <c r="F883" s="47" t="s">
        <v>193</v>
      </c>
      <c r="G883" s="48" t="s">
        <v>727</v>
      </c>
      <c r="H883" s="49" t="s">
        <v>13</v>
      </c>
      <c r="I883" s="50" t="str">
        <f t="shared" si="40"/>
        <v>25</v>
      </c>
      <c r="J883" s="47" t="s">
        <v>194</v>
      </c>
      <c r="K883" s="48" t="s">
        <v>735</v>
      </c>
      <c r="L883" s="55" t="s">
        <v>14</v>
      </c>
      <c r="M883" s="50" t="str">
        <f t="shared" si="41"/>
        <v/>
      </c>
      <c r="N883" s="47"/>
      <c r="O883" s="51" t="s">
        <v>1353</v>
      </c>
      <c r="P883" s="50"/>
    </row>
    <row r="884" spans="1:16" s="52" customFormat="1" ht="18.75" customHeight="1" x14ac:dyDescent="0.2">
      <c r="A884" s="7" t="str">
        <f>IF('Příloha č. 1. '!A884=0,"",'Příloha č. 1. '!A884)</f>
        <v>Teplice</v>
      </c>
      <c r="B884" s="7" t="str">
        <f>IF('Příloha č. 1. '!B884=0,"",'Příloha č. 1. '!B884)</f>
        <v>Hrob</v>
      </c>
      <c r="C884" s="7" t="str">
        <f>'Příloha č. 1. '!C884</f>
        <v>Verneřice u Hrobu</v>
      </c>
      <c r="D884" s="45" t="str">
        <f>'Příloha č. 1. '!P884</f>
        <v>III B</v>
      </c>
      <c r="E884" s="46" t="str">
        <f t="shared" si="39"/>
        <v>15</v>
      </c>
      <c r="F884" s="47" t="s">
        <v>193</v>
      </c>
      <c r="G884" s="48" t="s">
        <v>727</v>
      </c>
      <c r="H884" s="49" t="s">
        <v>13</v>
      </c>
      <c r="I884" s="50" t="str">
        <f t="shared" si="40"/>
        <v>20</v>
      </c>
      <c r="J884" s="47" t="s">
        <v>194</v>
      </c>
      <c r="K884" s="48" t="s">
        <v>735</v>
      </c>
      <c r="L884" s="55" t="s">
        <v>14</v>
      </c>
      <c r="M884" s="50" t="str">
        <f t="shared" si="41"/>
        <v>20</v>
      </c>
      <c r="N884" s="47" t="s">
        <v>830</v>
      </c>
      <c r="O884" s="51" t="s">
        <v>700</v>
      </c>
      <c r="P884" s="50" t="s">
        <v>13</v>
      </c>
    </row>
    <row r="885" spans="1:16" s="52" customFormat="1" ht="18.75" customHeight="1" x14ac:dyDescent="0.2">
      <c r="A885" s="7" t="str">
        <f>IF('Příloha č. 1. '!A885=0,"",'Příloha č. 1. '!A885)</f>
        <v>Teplice</v>
      </c>
      <c r="B885" s="7" t="str">
        <f>IF('Příloha č. 1. '!B885=0,"",'Příloha č. 1. '!B885)</f>
        <v>Hrobčice</v>
      </c>
      <c r="C885" s="7" t="str">
        <f>'Příloha č. 1. '!C885</f>
        <v>Červený Újezd u Mukova</v>
      </c>
      <c r="D885" s="45" t="str">
        <f>'Příloha č. 1. '!P885</f>
        <v>IV</v>
      </c>
      <c r="E885" s="46" t="str">
        <f t="shared" si="39"/>
        <v>20</v>
      </c>
      <c r="F885" s="47" t="s">
        <v>193</v>
      </c>
      <c r="G885" s="48" t="s">
        <v>701</v>
      </c>
      <c r="H885" s="49" t="s">
        <v>13</v>
      </c>
      <c r="I885" s="50" t="str">
        <f t="shared" si="40"/>
        <v>25</v>
      </c>
      <c r="J885" s="47" t="s">
        <v>194</v>
      </c>
      <c r="K885" s="48" t="s">
        <v>778</v>
      </c>
      <c r="L885" s="55" t="s">
        <v>14</v>
      </c>
      <c r="M885" s="50" t="str">
        <f t="shared" si="41"/>
        <v/>
      </c>
      <c r="N885" s="47"/>
      <c r="O885" s="51" t="s">
        <v>1353</v>
      </c>
      <c r="P885" s="50"/>
    </row>
    <row r="886" spans="1:16" s="52" customFormat="1" ht="18.75" customHeight="1" x14ac:dyDescent="0.2">
      <c r="A886" s="7" t="str">
        <f>IF('Příloha č. 1. '!A886=0,"",'Příloha č. 1. '!A886)</f>
        <v>Teplice</v>
      </c>
      <c r="B886" s="7" t="str">
        <f>IF('Příloha č. 1. '!B886=0,"",'Příloha č. 1. '!B886)</f>
        <v>Hrobčice</v>
      </c>
      <c r="C886" s="7" t="str">
        <f>'Příloha č. 1. '!C886</f>
        <v>Dřínek</v>
      </c>
      <c r="D886" s="45" t="str">
        <f>'Příloha č. 1. '!P886</f>
        <v>III B</v>
      </c>
      <c r="E886" s="46" t="str">
        <f t="shared" si="39"/>
        <v>15</v>
      </c>
      <c r="F886" s="47" t="s">
        <v>193</v>
      </c>
      <c r="G886" s="48" t="s">
        <v>701</v>
      </c>
      <c r="H886" s="49" t="s">
        <v>13</v>
      </c>
      <c r="I886" s="50" t="str">
        <f t="shared" si="40"/>
        <v>20</v>
      </c>
      <c r="J886" s="47" t="s">
        <v>194</v>
      </c>
      <c r="K886" s="51" t="s">
        <v>739</v>
      </c>
      <c r="L886" s="50" t="s">
        <v>233</v>
      </c>
      <c r="M886" s="50" t="str">
        <f t="shared" si="41"/>
        <v>20</v>
      </c>
      <c r="N886" s="47" t="s">
        <v>194</v>
      </c>
      <c r="O886" s="51" t="s">
        <v>701</v>
      </c>
      <c r="P886" s="50" t="s">
        <v>14</v>
      </c>
    </row>
    <row r="887" spans="1:16" s="52" customFormat="1" ht="18.75" customHeight="1" x14ac:dyDescent="0.2">
      <c r="A887" s="7" t="str">
        <f>IF('Příloha č. 1. '!A887=0,"",'Příloha č. 1. '!A887)</f>
        <v>Teplice</v>
      </c>
      <c r="B887" s="7" t="str">
        <f>IF('Příloha č. 1. '!B887=0,"",'Příloha č. 1. '!B887)</f>
        <v>Hrobčice</v>
      </c>
      <c r="C887" s="7" t="str">
        <f>'Příloha č. 1. '!C887</f>
        <v>Hetov</v>
      </c>
      <c r="D887" s="45" t="str">
        <f>'Příloha č. 1. '!P887</f>
        <v>III B</v>
      </c>
      <c r="E887" s="46" t="str">
        <f t="shared" si="39"/>
        <v>15</v>
      </c>
      <c r="F887" s="47" t="s">
        <v>193</v>
      </c>
      <c r="G887" s="48" t="s">
        <v>701</v>
      </c>
      <c r="H887" s="49" t="s">
        <v>13</v>
      </c>
      <c r="I887" s="50" t="str">
        <f t="shared" si="40"/>
        <v>20</v>
      </c>
      <c r="J887" s="47" t="s">
        <v>194</v>
      </c>
      <c r="K887" s="51" t="s">
        <v>739</v>
      </c>
      <c r="L887" s="50" t="s">
        <v>233</v>
      </c>
      <c r="M887" s="50" t="str">
        <f t="shared" si="41"/>
        <v>20</v>
      </c>
      <c r="N887" s="47" t="s">
        <v>194</v>
      </c>
      <c r="O887" s="51" t="s">
        <v>701</v>
      </c>
      <c r="P887" s="50" t="s">
        <v>14</v>
      </c>
    </row>
    <row r="888" spans="1:16" s="52" customFormat="1" ht="18.75" customHeight="1" x14ac:dyDescent="0.2">
      <c r="A888" s="7" t="str">
        <f>IF('Příloha č. 1. '!A888=0,"",'Příloha č. 1. '!A888)</f>
        <v>Teplice</v>
      </c>
      <c r="B888" s="7" t="str">
        <f>IF('Příloha č. 1. '!B888=0,"",'Příloha č. 1. '!B888)</f>
        <v>Hrobčice</v>
      </c>
      <c r="C888" s="7" t="str">
        <f>'Příloha č. 1. '!C888</f>
        <v>Hrobčice</v>
      </c>
      <c r="D888" s="45" t="str">
        <f>'Příloha č. 1. '!P888</f>
        <v>III B</v>
      </c>
      <c r="E888" s="46" t="str">
        <f t="shared" si="39"/>
        <v>15</v>
      </c>
      <c r="F888" s="47" t="s">
        <v>193</v>
      </c>
      <c r="G888" s="48" t="s">
        <v>701</v>
      </c>
      <c r="H888" s="49" t="s">
        <v>13</v>
      </c>
      <c r="I888" s="50" t="str">
        <f t="shared" si="40"/>
        <v>20</v>
      </c>
      <c r="J888" s="47" t="s">
        <v>194</v>
      </c>
      <c r="K888" s="51" t="s">
        <v>739</v>
      </c>
      <c r="L888" s="50" t="s">
        <v>233</v>
      </c>
      <c r="M888" s="50" t="str">
        <f t="shared" si="41"/>
        <v>20</v>
      </c>
      <c r="N888" s="47" t="s">
        <v>192</v>
      </c>
      <c r="O888" s="51" t="s">
        <v>701</v>
      </c>
      <c r="P888" s="50" t="s">
        <v>14</v>
      </c>
    </row>
    <row r="889" spans="1:16" s="52" customFormat="1" ht="18.75" customHeight="1" x14ac:dyDescent="0.2">
      <c r="A889" s="7" t="str">
        <f>IF('Příloha č. 1. '!A889=0,"",'Příloha č. 1. '!A889)</f>
        <v>Teplice</v>
      </c>
      <c r="B889" s="7" t="str">
        <f>IF('Příloha č. 1. '!B889=0,"",'Příloha č. 1. '!B889)</f>
        <v>Hrobčice</v>
      </c>
      <c r="C889" s="7" t="str">
        <f>'Příloha č. 1. '!C889</f>
        <v>Chouč</v>
      </c>
      <c r="D889" s="45" t="str">
        <f>'Příloha č. 1. '!P889</f>
        <v>IV</v>
      </c>
      <c r="E889" s="46" t="str">
        <f t="shared" si="39"/>
        <v>20</v>
      </c>
      <c r="F889" s="47" t="s">
        <v>193</v>
      </c>
      <c r="G889" s="48" t="s">
        <v>701</v>
      </c>
      <c r="H889" s="49" t="s">
        <v>13</v>
      </c>
      <c r="I889" s="50" t="str">
        <f t="shared" si="40"/>
        <v>25</v>
      </c>
      <c r="J889" s="47" t="s">
        <v>194</v>
      </c>
      <c r="K889" s="51" t="s">
        <v>739</v>
      </c>
      <c r="L889" s="50" t="s">
        <v>233</v>
      </c>
      <c r="M889" s="50" t="str">
        <f t="shared" si="41"/>
        <v/>
      </c>
      <c r="N889" s="47"/>
      <c r="O889" s="51" t="s">
        <v>1353</v>
      </c>
      <c r="P889" s="50"/>
    </row>
    <row r="890" spans="1:16" s="52" customFormat="1" ht="18.75" customHeight="1" x14ac:dyDescent="0.2">
      <c r="A890" s="7" t="str">
        <f>IF('Příloha č. 1. '!A890=0,"",'Příloha č. 1. '!A890)</f>
        <v>Teplice</v>
      </c>
      <c r="B890" s="7" t="str">
        <f>IF('Příloha č. 1. '!B890=0,"",'Příloha č. 1. '!B890)</f>
        <v>Hrobčice</v>
      </c>
      <c r="C890" s="7" t="str">
        <f>'Příloha č. 1. '!C890</f>
        <v>Kučlín</v>
      </c>
      <c r="D890" s="45" t="str">
        <f>'Příloha č. 1. '!P890</f>
        <v>IV</v>
      </c>
      <c r="E890" s="46" t="str">
        <f t="shared" si="39"/>
        <v>20</v>
      </c>
      <c r="F890" s="47" t="s">
        <v>193</v>
      </c>
      <c r="G890" s="48" t="s">
        <v>701</v>
      </c>
      <c r="H890" s="49" t="s">
        <v>13</v>
      </c>
      <c r="I890" s="50" t="str">
        <f t="shared" si="40"/>
        <v>25</v>
      </c>
      <c r="J890" s="47" t="s">
        <v>194</v>
      </c>
      <c r="K890" s="51" t="s">
        <v>739</v>
      </c>
      <c r="L890" s="50" t="s">
        <v>233</v>
      </c>
      <c r="M890" s="50" t="str">
        <f t="shared" si="41"/>
        <v/>
      </c>
      <c r="N890" s="47"/>
      <c r="O890" s="51" t="s">
        <v>1353</v>
      </c>
      <c r="P890" s="50"/>
    </row>
    <row r="891" spans="1:16" s="52" customFormat="1" ht="18.75" customHeight="1" x14ac:dyDescent="0.2">
      <c r="A891" s="7" t="str">
        <f>IF('Příloha č. 1. '!A891=0,"",'Příloha č. 1. '!A891)</f>
        <v>Teplice</v>
      </c>
      <c r="B891" s="7" t="str">
        <f>IF('Příloha č. 1. '!B891=0,"",'Příloha č. 1. '!B891)</f>
        <v>Hrobčice</v>
      </c>
      <c r="C891" s="7" t="str">
        <f>'Příloha č. 1. '!C891</f>
        <v>Mirošovice</v>
      </c>
      <c r="D891" s="45" t="str">
        <f>'Příloha č. 1. '!P891</f>
        <v>IV</v>
      </c>
      <c r="E891" s="46" t="str">
        <f t="shared" si="39"/>
        <v>20</v>
      </c>
      <c r="F891" s="47" t="s">
        <v>193</v>
      </c>
      <c r="G891" s="48" t="s">
        <v>701</v>
      </c>
      <c r="H891" s="49" t="s">
        <v>13</v>
      </c>
      <c r="I891" s="50" t="str">
        <f t="shared" si="40"/>
        <v>25</v>
      </c>
      <c r="J891" s="47" t="s">
        <v>194</v>
      </c>
      <c r="K891" s="51" t="s">
        <v>739</v>
      </c>
      <c r="L891" s="50" t="s">
        <v>233</v>
      </c>
      <c r="M891" s="50" t="str">
        <f t="shared" si="41"/>
        <v/>
      </c>
      <c r="N891" s="47"/>
      <c r="O891" s="51" t="s">
        <v>1353</v>
      </c>
      <c r="P891" s="50"/>
    </row>
    <row r="892" spans="1:16" s="52" customFormat="1" ht="18.75" customHeight="1" x14ac:dyDescent="0.2">
      <c r="A892" s="7" t="str">
        <f>IF('Příloha č. 1. '!A892=0,"",'Příloha č. 1. '!A892)</f>
        <v>Teplice</v>
      </c>
      <c r="B892" s="7" t="str">
        <f>IF('Příloha č. 1. '!B892=0,"",'Příloha č. 1. '!B892)</f>
        <v>Hrobčice</v>
      </c>
      <c r="C892" s="7" t="str">
        <f>'Příloha č. 1. '!C892</f>
        <v>Mrzlice</v>
      </c>
      <c r="D892" s="45" t="str">
        <f>'Příloha č. 1. '!P892</f>
        <v>IV</v>
      </c>
      <c r="E892" s="46" t="str">
        <f t="shared" si="39"/>
        <v>20</v>
      </c>
      <c r="F892" s="47" t="s">
        <v>193</v>
      </c>
      <c r="G892" s="48" t="s">
        <v>701</v>
      </c>
      <c r="H892" s="49" t="s">
        <v>13</v>
      </c>
      <c r="I892" s="50" t="str">
        <f t="shared" si="40"/>
        <v>25</v>
      </c>
      <c r="J892" s="47" t="s">
        <v>194</v>
      </c>
      <c r="K892" s="51" t="s">
        <v>739</v>
      </c>
      <c r="L892" s="50" t="s">
        <v>233</v>
      </c>
      <c r="M892" s="50" t="str">
        <f t="shared" si="41"/>
        <v/>
      </c>
      <c r="N892" s="47"/>
      <c r="O892" s="51" t="s">
        <v>1353</v>
      </c>
      <c r="P892" s="50"/>
    </row>
    <row r="893" spans="1:16" s="52" customFormat="1" ht="18.75" customHeight="1" x14ac:dyDescent="0.2">
      <c r="A893" s="7" t="str">
        <f>IF('Příloha č. 1. '!A893=0,"",'Příloha č. 1. '!A893)</f>
        <v>Teplice</v>
      </c>
      <c r="B893" s="7" t="str">
        <f>IF('Příloha č. 1. '!B893=0,"",'Příloha č. 1. '!B893)</f>
        <v>Hrobčice</v>
      </c>
      <c r="C893" s="7" t="str">
        <f>'Příloha č. 1. '!C893</f>
        <v>Mukov</v>
      </c>
      <c r="D893" s="45" t="str">
        <f>'Příloha č. 1. '!P893</f>
        <v>IV</v>
      </c>
      <c r="E893" s="46" t="str">
        <f t="shared" si="39"/>
        <v>20</v>
      </c>
      <c r="F893" s="47" t="s">
        <v>193</v>
      </c>
      <c r="G893" s="48" t="s">
        <v>701</v>
      </c>
      <c r="H893" s="49" t="s">
        <v>13</v>
      </c>
      <c r="I893" s="50" t="str">
        <f t="shared" si="40"/>
        <v>25</v>
      </c>
      <c r="J893" s="47" t="s">
        <v>194</v>
      </c>
      <c r="K893" s="51" t="s">
        <v>778</v>
      </c>
      <c r="L893" s="50" t="s">
        <v>14</v>
      </c>
      <c r="M893" s="50" t="str">
        <f t="shared" si="41"/>
        <v/>
      </c>
      <c r="N893" s="47"/>
      <c r="O893" s="51" t="s">
        <v>1353</v>
      </c>
      <c r="P893" s="50"/>
    </row>
    <row r="894" spans="1:16" s="52" customFormat="1" ht="18.75" customHeight="1" x14ac:dyDescent="0.2">
      <c r="A894" s="7" t="str">
        <f>IF('Příloha č. 1. '!A894=0,"",'Příloha č. 1. '!A894)</f>
        <v>Teplice</v>
      </c>
      <c r="B894" s="7" t="str">
        <f>IF('Příloha č. 1. '!B894=0,"",'Příloha č. 1. '!B894)</f>
        <v>Hrobčice</v>
      </c>
      <c r="C894" s="7" t="str">
        <f>'Příloha č. 1. '!C894</f>
        <v>Radovesice u Bíliny</v>
      </c>
      <c r="D894" s="45" t="str">
        <f>'Příloha č. 1. '!P894</f>
        <v>IV</v>
      </c>
      <c r="E894" s="46" t="str">
        <f t="shared" si="39"/>
        <v>20</v>
      </c>
      <c r="F894" s="47" t="s">
        <v>193</v>
      </c>
      <c r="G894" s="48" t="s">
        <v>701</v>
      </c>
      <c r="H894" s="49" t="s">
        <v>13</v>
      </c>
      <c r="I894" s="50" t="str">
        <f t="shared" si="40"/>
        <v>25</v>
      </c>
      <c r="J894" s="47" t="s">
        <v>194</v>
      </c>
      <c r="K894" s="51" t="s">
        <v>739</v>
      </c>
      <c r="L894" s="50" t="s">
        <v>233</v>
      </c>
      <c r="M894" s="50" t="str">
        <f t="shared" si="41"/>
        <v/>
      </c>
      <c r="N894" s="47"/>
      <c r="O894" s="51" t="s">
        <v>1353</v>
      </c>
      <c r="P894" s="50"/>
    </row>
    <row r="895" spans="1:16" s="52" customFormat="1" ht="18.75" customHeight="1" x14ac:dyDescent="0.2">
      <c r="A895" s="7" t="str">
        <f>IF('Příloha č. 1. '!A895=0,"",'Příloha č. 1. '!A895)</f>
        <v>Teplice</v>
      </c>
      <c r="B895" s="7" t="str">
        <f>IF('Příloha č. 1. '!B895=0,"",'Příloha č. 1. '!B895)</f>
        <v>Hrobčice</v>
      </c>
      <c r="C895" s="7" t="str">
        <f>'Příloha č. 1. '!C895</f>
        <v>Razice</v>
      </c>
      <c r="D895" s="45" t="str">
        <f>'Příloha č. 1. '!P895</f>
        <v>IV</v>
      </c>
      <c r="E895" s="46" t="str">
        <f t="shared" si="39"/>
        <v>20</v>
      </c>
      <c r="F895" s="47" t="s">
        <v>193</v>
      </c>
      <c r="G895" s="48" t="s">
        <v>701</v>
      </c>
      <c r="H895" s="49" t="s">
        <v>13</v>
      </c>
      <c r="I895" s="50" t="str">
        <f t="shared" si="40"/>
        <v>25</v>
      </c>
      <c r="J895" s="47" t="s">
        <v>194</v>
      </c>
      <c r="K895" s="51" t="s">
        <v>739</v>
      </c>
      <c r="L895" s="50" t="s">
        <v>233</v>
      </c>
      <c r="M895" s="50" t="str">
        <f t="shared" si="41"/>
        <v/>
      </c>
      <c r="N895" s="47"/>
      <c r="O895" s="51" t="s">
        <v>1353</v>
      </c>
      <c r="P895" s="50"/>
    </row>
    <row r="896" spans="1:16" s="52" customFormat="1" ht="18.75" customHeight="1" x14ac:dyDescent="0.2">
      <c r="A896" s="7" t="str">
        <f>IF('Příloha č. 1. '!A896=0,"",'Příloha č. 1. '!A896)</f>
        <v>Teplice</v>
      </c>
      <c r="B896" s="7" t="str">
        <f>IF('Příloha č. 1. '!B896=0,"",'Příloha č. 1. '!B896)</f>
        <v>Hrobčice</v>
      </c>
      <c r="C896" s="7" t="str">
        <f>'Příloha č. 1. '!C896</f>
        <v>Tvrdín</v>
      </c>
      <c r="D896" s="45" t="str">
        <f>'Příloha č. 1. '!P896</f>
        <v>IV</v>
      </c>
      <c r="E896" s="46" t="str">
        <f t="shared" si="39"/>
        <v>20</v>
      </c>
      <c r="F896" s="47" t="s">
        <v>193</v>
      </c>
      <c r="G896" s="48" t="s">
        <v>701</v>
      </c>
      <c r="H896" s="49" t="s">
        <v>13</v>
      </c>
      <c r="I896" s="50" t="str">
        <f t="shared" si="40"/>
        <v>25</v>
      </c>
      <c r="J896" s="47" t="s">
        <v>194</v>
      </c>
      <c r="K896" s="51" t="s">
        <v>739</v>
      </c>
      <c r="L896" s="50" t="s">
        <v>233</v>
      </c>
      <c r="M896" s="50" t="str">
        <f t="shared" si="41"/>
        <v/>
      </c>
      <c r="N896" s="47"/>
      <c r="O896" s="51" t="s">
        <v>1353</v>
      </c>
      <c r="P896" s="50"/>
    </row>
    <row r="897" spans="1:16" s="52" customFormat="1" ht="18.75" customHeight="1" x14ac:dyDescent="0.2">
      <c r="A897" s="7" t="str">
        <f>IF('Příloha č. 1. '!A897=0,"",'Příloha č. 1. '!A897)</f>
        <v>Teplice</v>
      </c>
      <c r="B897" s="7" t="str">
        <f>IF('Příloha č. 1. '!B897=0,"",'Příloha č. 1. '!B897)</f>
        <v>Jeníkov</v>
      </c>
      <c r="C897" s="7" t="str">
        <f>'Příloha č. 1. '!C897</f>
        <v>Hajniště u Duchcova</v>
      </c>
      <c r="D897" s="45" t="str">
        <f>'Příloha č. 1. '!P897</f>
        <v>IV</v>
      </c>
      <c r="E897" s="46" t="str">
        <f t="shared" si="39"/>
        <v>20</v>
      </c>
      <c r="F897" s="47" t="s">
        <v>193</v>
      </c>
      <c r="G897" s="48" t="s">
        <v>727</v>
      </c>
      <c r="H897" s="49" t="s">
        <v>13</v>
      </c>
      <c r="I897" s="50" t="str">
        <f t="shared" si="40"/>
        <v>25</v>
      </c>
      <c r="J897" s="47" t="s">
        <v>194</v>
      </c>
      <c r="K897" s="51" t="s">
        <v>833</v>
      </c>
      <c r="L897" s="50" t="s">
        <v>233</v>
      </c>
      <c r="M897" s="50" t="str">
        <f t="shared" si="41"/>
        <v/>
      </c>
      <c r="N897" s="47"/>
      <c r="O897" s="51" t="s">
        <v>1353</v>
      </c>
      <c r="P897" s="50"/>
    </row>
    <row r="898" spans="1:16" s="52" customFormat="1" ht="18.75" customHeight="1" x14ac:dyDescent="0.2">
      <c r="A898" s="7" t="str">
        <f>IF('Příloha č. 1. '!A898=0,"",'Příloha č. 1. '!A898)</f>
        <v>Teplice</v>
      </c>
      <c r="B898" s="7" t="str">
        <f>IF('Příloha č. 1. '!B898=0,"",'Příloha č. 1. '!B898)</f>
        <v>Jeníkov</v>
      </c>
      <c r="C898" s="7" t="str">
        <f>'Příloha č. 1. '!C898</f>
        <v>Jeníkov u Duchcova</v>
      </c>
      <c r="D898" s="45" t="str">
        <f>'Příloha č. 1. '!P898</f>
        <v>III B</v>
      </c>
      <c r="E898" s="46" t="str">
        <f t="shared" si="39"/>
        <v>15</v>
      </c>
      <c r="F898" s="47" t="s">
        <v>193</v>
      </c>
      <c r="G898" s="48" t="s">
        <v>727</v>
      </c>
      <c r="H898" s="49" t="s">
        <v>13</v>
      </c>
      <c r="I898" s="50" t="str">
        <f t="shared" si="40"/>
        <v>20</v>
      </c>
      <c r="J898" s="47" t="s">
        <v>194</v>
      </c>
      <c r="K898" s="51" t="s">
        <v>833</v>
      </c>
      <c r="L898" s="50" t="s">
        <v>233</v>
      </c>
      <c r="M898" s="50" t="str">
        <f t="shared" si="41"/>
        <v>20</v>
      </c>
      <c r="N898" s="47" t="s">
        <v>830</v>
      </c>
      <c r="O898" s="51" t="s">
        <v>700</v>
      </c>
      <c r="P898" s="50" t="s">
        <v>13</v>
      </c>
    </row>
    <row r="899" spans="1:16" s="52" customFormat="1" ht="18.75" customHeight="1" x14ac:dyDescent="0.2">
      <c r="A899" s="7" t="str">
        <f>IF('Příloha č. 1. '!A899=0,"",'Příloha č. 1. '!A899)</f>
        <v>Teplice</v>
      </c>
      <c r="B899" s="7" t="str">
        <f>IF('Příloha č. 1. '!B899=0,"",'Příloha č. 1. '!B899)</f>
        <v>Jeníkov</v>
      </c>
      <c r="C899" s="7" t="str">
        <f>'Příloha č. 1. '!C899</f>
        <v>Oldřichov u Duchcova</v>
      </c>
      <c r="D899" s="45" t="str">
        <f>'Příloha č. 1. '!P899</f>
        <v>III B</v>
      </c>
      <c r="E899" s="46" t="str">
        <f t="shared" si="39"/>
        <v>15</v>
      </c>
      <c r="F899" s="47" t="s">
        <v>193</v>
      </c>
      <c r="G899" s="48" t="s">
        <v>727</v>
      </c>
      <c r="H899" s="49" t="s">
        <v>13</v>
      </c>
      <c r="I899" s="50" t="str">
        <f t="shared" si="40"/>
        <v>20</v>
      </c>
      <c r="J899" s="47" t="s">
        <v>194</v>
      </c>
      <c r="K899" s="51" t="s">
        <v>833</v>
      </c>
      <c r="L899" s="50" t="s">
        <v>233</v>
      </c>
      <c r="M899" s="50" t="str">
        <f t="shared" si="41"/>
        <v>20</v>
      </c>
      <c r="N899" s="47" t="s">
        <v>830</v>
      </c>
      <c r="O899" s="51" t="s">
        <v>700</v>
      </c>
      <c r="P899" s="50" t="s">
        <v>13</v>
      </c>
    </row>
    <row r="900" spans="1:16" s="52" customFormat="1" ht="18.75" customHeight="1" x14ac:dyDescent="0.2">
      <c r="A900" s="7" t="str">
        <f>IF('Příloha č. 1. '!A900=0,"",'Příloha č. 1. '!A900)</f>
        <v>Teplice</v>
      </c>
      <c r="B900" s="7" t="str">
        <f>IF('Příloha č. 1. '!B900=0,"",'Příloha č. 1. '!B900)</f>
        <v>Kladruby</v>
      </c>
      <c r="C900" s="7" t="str">
        <f>'Příloha č. 1. '!C900</f>
        <v>Kladruby u Teplic</v>
      </c>
      <c r="D900" s="45" t="str">
        <f>'Příloha č. 1. '!P900</f>
        <v>III B</v>
      </c>
      <c r="E900" s="46" t="str">
        <f t="shared" si="39"/>
        <v>15</v>
      </c>
      <c r="F900" s="47" t="s">
        <v>830</v>
      </c>
      <c r="G900" s="51" t="s">
        <v>700</v>
      </c>
      <c r="H900" s="57" t="s">
        <v>13</v>
      </c>
      <c r="I900" s="50" t="str">
        <f t="shared" si="40"/>
        <v>20</v>
      </c>
      <c r="J900" s="47" t="s">
        <v>194</v>
      </c>
      <c r="K900" s="51" t="s">
        <v>755</v>
      </c>
      <c r="L900" s="50" t="s">
        <v>233</v>
      </c>
      <c r="M900" s="50" t="str">
        <f t="shared" si="41"/>
        <v>20</v>
      </c>
      <c r="N900" s="47" t="s">
        <v>193</v>
      </c>
      <c r="O900" s="48" t="s">
        <v>701</v>
      </c>
      <c r="P900" s="55" t="s">
        <v>13</v>
      </c>
    </row>
    <row r="901" spans="1:16" s="52" customFormat="1" ht="18.75" customHeight="1" x14ac:dyDescent="0.2">
      <c r="A901" s="7" t="str">
        <f>IF('Příloha č. 1. '!A901=0,"",'Příloha č. 1. '!A901)</f>
        <v>Teplice</v>
      </c>
      <c r="B901" s="7" t="str">
        <f>IF('Příloha č. 1. '!B901=0,"",'Příloha č. 1. '!B901)</f>
        <v>Kostomlaty pod Milešovkou</v>
      </c>
      <c r="C901" s="7" t="str">
        <f>'Příloha č. 1. '!C901</f>
        <v>Kostomlaty pod Milešovkou</v>
      </c>
      <c r="D901" s="45" t="str">
        <f>'Příloha č. 1. '!P901</f>
        <v>III B</v>
      </c>
      <c r="E901" s="46" t="str">
        <f t="shared" si="39"/>
        <v>15</v>
      </c>
      <c r="F901" s="47" t="s">
        <v>193</v>
      </c>
      <c r="G901" s="48" t="s">
        <v>701</v>
      </c>
      <c r="H901" s="49" t="s">
        <v>13</v>
      </c>
      <c r="I901" s="50" t="str">
        <f t="shared" si="40"/>
        <v>20</v>
      </c>
      <c r="J901" s="47" t="s">
        <v>194</v>
      </c>
      <c r="K901" s="48" t="s">
        <v>757</v>
      </c>
      <c r="L901" s="55" t="s">
        <v>14</v>
      </c>
      <c r="M901" s="50" t="str">
        <f t="shared" si="41"/>
        <v>20</v>
      </c>
      <c r="N901" s="47" t="s">
        <v>193</v>
      </c>
      <c r="O901" s="48" t="s">
        <v>727</v>
      </c>
      <c r="P901" s="55" t="s">
        <v>13</v>
      </c>
    </row>
    <row r="902" spans="1:16" s="52" customFormat="1" ht="18.75" customHeight="1" x14ac:dyDescent="0.2">
      <c r="A902" s="7" t="str">
        <f>IF('Příloha č. 1. '!A902=0,"",'Příloha č. 1. '!A902)</f>
        <v>Teplice</v>
      </c>
      <c r="B902" s="7" t="str">
        <f>IF('Příloha č. 1. '!B902=0,"",'Příloha č. 1. '!B902)</f>
        <v>Košťany</v>
      </c>
      <c r="C902" s="7" t="str">
        <f>'Příloha č. 1. '!C902</f>
        <v>Košťany</v>
      </c>
      <c r="D902" s="45" t="str">
        <f>'Příloha č. 1. '!P902</f>
        <v>III A</v>
      </c>
      <c r="E902" s="46" t="str">
        <f t="shared" si="39"/>
        <v>15</v>
      </c>
      <c r="F902" s="47" t="s">
        <v>830</v>
      </c>
      <c r="G902" s="51" t="s">
        <v>700</v>
      </c>
      <c r="H902" s="57" t="s">
        <v>13</v>
      </c>
      <c r="I902" s="50" t="str">
        <f t="shared" si="40"/>
        <v>15</v>
      </c>
      <c r="J902" s="47" t="s">
        <v>194</v>
      </c>
      <c r="K902" s="48" t="s">
        <v>758</v>
      </c>
      <c r="L902" s="55" t="s">
        <v>14</v>
      </c>
      <c r="M902" s="50" t="str">
        <f t="shared" si="41"/>
        <v>20</v>
      </c>
      <c r="N902" s="47" t="s">
        <v>193</v>
      </c>
      <c r="O902" s="48" t="s">
        <v>727</v>
      </c>
      <c r="P902" s="55" t="s">
        <v>13</v>
      </c>
    </row>
    <row r="903" spans="1:16" s="52" customFormat="1" ht="18.75" customHeight="1" x14ac:dyDescent="0.2">
      <c r="A903" s="7" t="str">
        <f>IF('Příloha č. 1. '!A903=0,"",'Příloha č. 1. '!A903)</f>
        <v>Teplice</v>
      </c>
      <c r="B903" s="7" t="str">
        <f>IF('Příloha č. 1. '!B903=0,"",'Příloha č. 1. '!B903)</f>
        <v>Košťany</v>
      </c>
      <c r="C903" s="7" t="str">
        <f>'Příloha č. 1. '!C903</f>
        <v>Střelná</v>
      </c>
      <c r="D903" s="45" t="str">
        <f>'Příloha č. 1. '!P903</f>
        <v>III A</v>
      </c>
      <c r="E903" s="46" t="str">
        <f t="shared" si="39"/>
        <v>15</v>
      </c>
      <c r="F903" s="47" t="s">
        <v>830</v>
      </c>
      <c r="G903" s="51" t="s">
        <v>700</v>
      </c>
      <c r="H903" s="57" t="s">
        <v>13</v>
      </c>
      <c r="I903" s="50" t="str">
        <f t="shared" si="40"/>
        <v>15</v>
      </c>
      <c r="J903" s="47" t="s">
        <v>194</v>
      </c>
      <c r="K903" s="48" t="s">
        <v>758</v>
      </c>
      <c r="L903" s="50" t="s">
        <v>14</v>
      </c>
      <c r="M903" s="50" t="str">
        <f t="shared" si="41"/>
        <v>20</v>
      </c>
      <c r="N903" s="47" t="s">
        <v>193</v>
      </c>
      <c r="O903" s="48" t="s">
        <v>727</v>
      </c>
      <c r="P903" s="55" t="s">
        <v>13</v>
      </c>
    </row>
    <row r="904" spans="1:16" s="52" customFormat="1" ht="18.75" customHeight="1" x14ac:dyDescent="0.2">
      <c r="A904" s="7" t="str">
        <f>IF('Příloha č. 1. '!A904=0,"",'Příloha č. 1. '!A904)</f>
        <v>Teplice</v>
      </c>
      <c r="B904" s="7" t="str">
        <f>IF('Příloha č. 1. '!B904=0,"",'Příloha č. 1. '!B904)</f>
        <v>Krupka</v>
      </c>
      <c r="C904" s="7" t="str">
        <f>'Příloha č. 1. '!C904</f>
        <v>Bohosudov</v>
      </c>
      <c r="D904" s="45" t="str">
        <f>'Příloha č. 1. '!P904</f>
        <v>II B</v>
      </c>
      <c r="E904" s="46" t="str">
        <f t="shared" ref="E904:E967" si="42">IF(D904="I A","7",IF(D904="I B","7",IF(D904="II A","10",IF(D904="II B","10",IF(D904="III A","15",IF(D904="III B","15",IF(D904="IV","20")))))))</f>
        <v>10</v>
      </c>
      <c r="F904" s="47" t="s">
        <v>194</v>
      </c>
      <c r="G904" s="48" t="s">
        <v>831</v>
      </c>
      <c r="H904" s="49" t="s">
        <v>24</v>
      </c>
      <c r="I904" s="50" t="str">
        <f t="shared" ref="I904:I967" si="43">IF(D904="I A","7",IF(D904="I B","10",IF(D904="II A","10",IF(D904="II B","15",IF(D904="III A","15",IF(D904="III B","20",IF(D904="IV","25")))))))</f>
        <v>15</v>
      </c>
      <c r="J904" s="47" t="s">
        <v>830</v>
      </c>
      <c r="K904" s="51" t="s">
        <v>700</v>
      </c>
      <c r="L904" s="55" t="s">
        <v>13</v>
      </c>
      <c r="M904" s="50" t="str">
        <f t="shared" ref="M904:M967" si="44">IF(D904="I A","10",IF(D904="I B","10",IF(D904="II A","15",IF(D904="II B","15",IF(D904="III A","20",IF(D904="III B","20",IF(D904="IV","")))))))</f>
        <v>15</v>
      </c>
      <c r="N904" s="47" t="s">
        <v>192</v>
      </c>
      <c r="O904" s="51" t="s">
        <v>834</v>
      </c>
      <c r="P904" s="50" t="s">
        <v>14</v>
      </c>
    </row>
    <row r="905" spans="1:16" s="52" customFormat="1" ht="18.75" customHeight="1" x14ac:dyDescent="0.2">
      <c r="A905" s="7" t="str">
        <f>IF('Příloha č. 1. '!A905=0,"",'Příloha č. 1. '!A905)</f>
        <v>Teplice</v>
      </c>
      <c r="B905" s="7" t="str">
        <f>IF('Příloha č. 1. '!B905=0,"",'Příloha č. 1. '!B905)</f>
        <v>Krupka</v>
      </c>
      <c r="C905" s="7" t="str">
        <f>'Příloha č. 1. '!C905</f>
        <v>Fojtovice u Krupky</v>
      </c>
      <c r="D905" s="45" t="str">
        <f>'Příloha č. 1. '!P905</f>
        <v>IV</v>
      </c>
      <c r="E905" s="46" t="str">
        <f t="shared" si="42"/>
        <v>20</v>
      </c>
      <c r="F905" s="47" t="s">
        <v>194</v>
      </c>
      <c r="G905" s="48" t="s">
        <v>831</v>
      </c>
      <c r="H905" s="49" t="s">
        <v>24</v>
      </c>
      <c r="I905" s="50" t="str">
        <f t="shared" si="43"/>
        <v>25</v>
      </c>
      <c r="J905" s="47" t="s">
        <v>830</v>
      </c>
      <c r="K905" s="51" t="s">
        <v>700</v>
      </c>
      <c r="L905" s="50" t="s">
        <v>13</v>
      </c>
      <c r="M905" s="50" t="str">
        <f t="shared" si="44"/>
        <v/>
      </c>
      <c r="N905" s="47"/>
      <c r="O905" s="51" t="s">
        <v>1353</v>
      </c>
      <c r="P905" s="50"/>
    </row>
    <row r="906" spans="1:16" s="52" customFormat="1" ht="18.75" customHeight="1" x14ac:dyDescent="0.2">
      <c r="A906" s="7" t="str">
        <f>IF('Příloha č. 1. '!A906=0,"",'Příloha č. 1. '!A906)</f>
        <v>Teplice</v>
      </c>
      <c r="B906" s="7" t="str">
        <f>IF('Příloha č. 1. '!B906=0,"",'Příloha č. 1. '!B906)</f>
        <v>Krupka</v>
      </c>
      <c r="C906" s="7" t="str">
        <f>'Příloha č. 1. '!C906</f>
        <v>Habartice u Krupky</v>
      </c>
      <c r="D906" s="45" t="str">
        <f>'Příloha č. 1. '!P906</f>
        <v>III B</v>
      </c>
      <c r="E906" s="46" t="str">
        <f t="shared" si="42"/>
        <v>15</v>
      </c>
      <c r="F906" s="47" t="s">
        <v>194</v>
      </c>
      <c r="G906" s="48" t="s">
        <v>831</v>
      </c>
      <c r="H906" s="49" t="s">
        <v>24</v>
      </c>
      <c r="I906" s="50" t="str">
        <f t="shared" si="43"/>
        <v>20</v>
      </c>
      <c r="J906" s="47" t="s">
        <v>830</v>
      </c>
      <c r="K906" s="51" t="s">
        <v>700</v>
      </c>
      <c r="L906" s="50" t="s">
        <v>13</v>
      </c>
      <c r="M906" s="50" t="str">
        <f t="shared" si="44"/>
        <v>20</v>
      </c>
      <c r="N906" s="47" t="s">
        <v>193</v>
      </c>
      <c r="O906" s="51" t="s">
        <v>436</v>
      </c>
      <c r="P906" s="50" t="s">
        <v>13</v>
      </c>
    </row>
    <row r="907" spans="1:16" s="52" customFormat="1" ht="18.75" customHeight="1" x14ac:dyDescent="0.2">
      <c r="A907" s="7" t="str">
        <f>IF('Příloha č. 1. '!A907=0,"",'Příloha č. 1. '!A907)</f>
        <v>Teplice</v>
      </c>
      <c r="B907" s="7" t="str">
        <f>IF('Příloha č. 1. '!B907=0,"",'Příloha č. 1. '!B907)</f>
        <v>Krupka</v>
      </c>
      <c r="C907" s="7" t="str">
        <f>'Příloha č. 1. '!C907</f>
        <v>Horní Krupka</v>
      </c>
      <c r="D907" s="45" t="str">
        <f>'Příloha č. 1. '!P907</f>
        <v>IV</v>
      </c>
      <c r="E907" s="46" t="str">
        <f t="shared" si="42"/>
        <v>20</v>
      </c>
      <c r="F907" s="47" t="s">
        <v>194</v>
      </c>
      <c r="G907" s="48" t="s">
        <v>831</v>
      </c>
      <c r="H907" s="49" t="s">
        <v>24</v>
      </c>
      <c r="I907" s="50" t="str">
        <f t="shared" si="43"/>
        <v>25</v>
      </c>
      <c r="J907" s="47" t="s">
        <v>830</v>
      </c>
      <c r="K907" s="51" t="s">
        <v>700</v>
      </c>
      <c r="L907" s="55" t="s">
        <v>13</v>
      </c>
      <c r="M907" s="50" t="str">
        <f t="shared" si="44"/>
        <v/>
      </c>
      <c r="N907" s="47"/>
      <c r="O907" s="51" t="s">
        <v>1353</v>
      </c>
      <c r="P907" s="50"/>
    </row>
    <row r="908" spans="1:16" s="52" customFormat="1" ht="18.75" customHeight="1" x14ac:dyDescent="0.2">
      <c r="A908" s="7" t="str">
        <f>IF('Příloha č. 1. '!A908=0,"",'Příloha č. 1. '!A908)</f>
        <v>Teplice</v>
      </c>
      <c r="B908" s="7" t="str">
        <f>IF('Příloha č. 1. '!B908=0,"",'Příloha č. 1. '!B908)</f>
        <v>Krupka</v>
      </c>
      <c r="C908" s="7" t="str">
        <f>'Příloha č. 1. '!C908</f>
        <v>Krupka</v>
      </c>
      <c r="D908" s="45" t="str">
        <f>'Příloha č. 1. '!P908</f>
        <v>II B</v>
      </c>
      <c r="E908" s="46" t="str">
        <f t="shared" si="42"/>
        <v>10</v>
      </c>
      <c r="F908" s="47" t="s">
        <v>194</v>
      </c>
      <c r="G908" s="48" t="s">
        <v>831</v>
      </c>
      <c r="H908" s="49" t="s">
        <v>24</v>
      </c>
      <c r="I908" s="50" t="str">
        <f t="shared" si="43"/>
        <v>15</v>
      </c>
      <c r="J908" s="47" t="s">
        <v>830</v>
      </c>
      <c r="K908" s="51" t="s">
        <v>700</v>
      </c>
      <c r="L908" s="50" t="s">
        <v>13</v>
      </c>
      <c r="M908" s="50" t="str">
        <f t="shared" si="44"/>
        <v>15</v>
      </c>
      <c r="N908" s="47" t="s">
        <v>192</v>
      </c>
      <c r="O908" s="51" t="s">
        <v>760</v>
      </c>
      <c r="P908" s="50" t="s">
        <v>233</v>
      </c>
    </row>
    <row r="909" spans="1:16" s="52" customFormat="1" ht="18.75" customHeight="1" x14ac:dyDescent="0.2">
      <c r="A909" s="7" t="str">
        <f>IF('Příloha č. 1. '!A909=0,"",'Příloha č. 1. '!A909)</f>
        <v>Teplice</v>
      </c>
      <c r="B909" s="7" t="str">
        <f>IF('Příloha č. 1. '!B909=0,"",'Příloha č. 1. '!B909)</f>
        <v>Krupka</v>
      </c>
      <c r="C909" s="7" t="str">
        <f>'Příloha č. 1. '!C909</f>
        <v>Maršov u Krupky</v>
      </c>
      <c r="D909" s="45" t="str">
        <f>'Příloha č. 1. '!P909</f>
        <v>II B</v>
      </c>
      <c r="E909" s="46" t="str">
        <f t="shared" si="42"/>
        <v>10</v>
      </c>
      <c r="F909" s="47" t="s">
        <v>194</v>
      </c>
      <c r="G909" s="48" t="s">
        <v>831</v>
      </c>
      <c r="H909" s="49" t="s">
        <v>24</v>
      </c>
      <c r="I909" s="50" t="str">
        <f t="shared" si="43"/>
        <v>15</v>
      </c>
      <c r="J909" s="47" t="s">
        <v>830</v>
      </c>
      <c r="K909" s="51" t="s">
        <v>700</v>
      </c>
      <c r="L909" s="50" t="s">
        <v>13</v>
      </c>
      <c r="M909" s="50" t="str">
        <f t="shared" si="44"/>
        <v>15</v>
      </c>
      <c r="N909" s="47"/>
      <c r="O909" s="51" t="s">
        <v>1353</v>
      </c>
      <c r="P909" s="50"/>
    </row>
    <row r="910" spans="1:16" s="52" customFormat="1" ht="18.75" customHeight="1" x14ac:dyDescent="0.2">
      <c r="A910" s="7" t="str">
        <f>IF('Příloha č. 1. '!A910=0,"",'Příloha č. 1. '!A910)</f>
        <v>Teplice</v>
      </c>
      <c r="B910" s="7" t="str">
        <f>IF('Příloha č. 1. '!B910=0,"",'Příloha č. 1. '!B910)</f>
        <v>Krupka</v>
      </c>
      <c r="C910" s="7" t="str">
        <f>'Příloha č. 1. '!C910</f>
        <v>Mohelnice u Krupky</v>
      </c>
      <c r="D910" s="45" t="str">
        <f>'Příloha č. 1. '!P910</f>
        <v>IV</v>
      </c>
      <c r="E910" s="46" t="str">
        <f t="shared" si="42"/>
        <v>20</v>
      </c>
      <c r="F910" s="47" t="s">
        <v>194</v>
      </c>
      <c r="G910" s="48" t="s">
        <v>831</v>
      </c>
      <c r="H910" s="49" t="s">
        <v>24</v>
      </c>
      <c r="I910" s="50" t="str">
        <f t="shared" si="43"/>
        <v>25</v>
      </c>
      <c r="J910" s="47" t="s">
        <v>830</v>
      </c>
      <c r="K910" s="51" t="s">
        <v>700</v>
      </c>
      <c r="L910" s="55" t="s">
        <v>13</v>
      </c>
      <c r="M910" s="50" t="str">
        <f t="shared" si="44"/>
        <v/>
      </c>
      <c r="N910" s="47"/>
      <c r="O910" s="51" t="s">
        <v>1353</v>
      </c>
      <c r="P910" s="50"/>
    </row>
    <row r="911" spans="1:16" s="52" customFormat="1" ht="18.75" customHeight="1" x14ac:dyDescent="0.2">
      <c r="A911" s="7" t="str">
        <f>IF('Příloha č. 1. '!A911=0,"",'Příloha č. 1. '!A911)</f>
        <v>Teplice</v>
      </c>
      <c r="B911" s="7" t="str">
        <f>IF('Příloha č. 1. '!B911=0,"",'Příloha č. 1. '!B911)</f>
        <v>Krupka</v>
      </c>
      <c r="C911" s="7" t="str">
        <f>'Příloha č. 1. '!C911</f>
        <v>Nové Modlany</v>
      </c>
      <c r="D911" s="45" t="str">
        <f>'Příloha č. 1. '!P911</f>
        <v>IV</v>
      </c>
      <c r="E911" s="46" t="str">
        <f t="shared" si="42"/>
        <v>20</v>
      </c>
      <c r="F911" s="47" t="s">
        <v>194</v>
      </c>
      <c r="G911" s="48" t="s">
        <v>831</v>
      </c>
      <c r="H911" s="49" t="s">
        <v>24</v>
      </c>
      <c r="I911" s="50" t="str">
        <f t="shared" si="43"/>
        <v>25</v>
      </c>
      <c r="J911" s="47" t="s">
        <v>830</v>
      </c>
      <c r="K911" s="51" t="s">
        <v>700</v>
      </c>
      <c r="L911" s="50" t="s">
        <v>13</v>
      </c>
      <c r="M911" s="50" t="str">
        <f t="shared" si="44"/>
        <v/>
      </c>
      <c r="N911" s="47"/>
      <c r="O911" s="51" t="s">
        <v>1353</v>
      </c>
      <c r="P911" s="50"/>
    </row>
    <row r="912" spans="1:16" s="52" customFormat="1" ht="18.75" customHeight="1" x14ac:dyDescent="0.2">
      <c r="A912" s="7" t="str">
        <f>IF('Příloha č. 1. '!A912=0,"",'Příloha č. 1. '!A912)</f>
        <v>Teplice</v>
      </c>
      <c r="B912" s="7" t="str">
        <f>IF('Příloha č. 1. '!B912=0,"",'Příloha č. 1. '!B912)</f>
        <v>Krupka</v>
      </c>
      <c r="C912" s="7" t="str">
        <f>'Příloha č. 1. '!C912</f>
        <v>Soběchleby u Krupky</v>
      </c>
      <c r="D912" s="45" t="str">
        <f>'Příloha č. 1. '!P912</f>
        <v>III B</v>
      </c>
      <c r="E912" s="46" t="str">
        <f t="shared" si="42"/>
        <v>15</v>
      </c>
      <c r="F912" s="47" t="s">
        <v>830</v>
      </c>
      <c r="G912" s="51" t="s">
        <v>700</v>
      </c>
      <c r="H912" s="57" t="s">
        <v>13</v>
      </c>
      <c r="I912" s="50" t="str">
        <f t="shared" si="43"/>
        <v>20</v>
      </c>
      <c r="J912" s="47" t="s">
        <v>194</v>
      </c>
      <c r="K912" s="48" t="s">
        <v>831</v>
      </c>
      <c r="L912" s="55" t="s">
        <v>24</v>
      </c>
      <c r="M912" s="50" t="str">
        <f t="shared" si="44"/>
        <v>20</v>
      </c>
      <c r="N912" s="47" t="s">
        <v>830</v>
      </c>
      <c r="O912" s="51" t="s">
        <v>392</v>
      </c>
      <c r="P912" s="50" t="s">
        <v>13</v>
      </c>
    </row>
    <row r="913" spans="1:16" s="52" customFormat="1" ht="18.75" customHeight="1" x14ac:dyDescent="0.2">
      <c r="A913" s="7" t="str">
        <f>IF('Příloha č. 1. '!A913=0,"",'Příloha č. 1. '!A913)</f>
        <v>Teplice</v>
      </c>
      <c r="B913" s="7" t="str">
        <f>IF('Příloha č. 1. '!B913=0,"",'Příloha č. 1. '!B913)</f>
        <v>Krupka</v>
      </c>
      <c r="C913" s="7" t="str">
        <f>'Příloha č. 1. '!C913</f>
        <v>Unčín u Krupky</v>
      </c>
      <c r="D913" s="45" t="str">
        <f>'Příloha č. 1. '!P913</f>
        <v>III B</v>
      </c>
      <c r="E913" s="46" t="str">
        <f t="shared" si="42"/>
        <v>15</v>
      </c>
      <c r="F913" s="47" t="s">
        <v>194</v>
      </c>
      <c r="G913" s="48" t="s">
        <v>831</v>
      </c>
      <c r="H913" s="49" t="s">
        <v>24</v>
      </c>
      <c r="I913" s="50" t="str">
        <f t="shared" si="43"/>
        <v>20</v>
      </c>
      <c r="J913" s="47" t="s">
        <v>830</v>
      </c>
      <c r="K913" s="51" t="s">
        <v>700</v>
      </c>
      <c r="L913" s="55" t="s">
        <v>13</v>
      </c>
      <c r="M913" s="50" t="str">
        <f t="shared" si="44"/>
        <v>20</v>
      </c>
      <c r="N913" s="47" t="s">
        <v>192</v>
      </c>
      <c r="O913" s="51" t="s">
        <v>835</v>
      </c>
      <c r="P913" s="50" t="s">
        <v>233</v>
      </c>
    </row>
    <row r="914" spans="1:16" s="52" customFormat="1" ht="18.75" customHeight="1" x14ac:dyDescent="0.2">
      <c r="A914" s="7" t="str">
        <f>IF('Příloha č. 1. '!A914=0,"",'Příloha č. 1. '!A914)</f>
        <v>Teplice</v>
      </c>
      <c r="B914" s="7" t="str">
        <f>IF('Příloha č. 1. '!B914=0,"",'Příloha č. 1. '!B914)</f>
        <v>Krupka</v>
      </c>
      <c r="C914" s="7" t="str">
        <f>'Příloha č. 1. '!C914</f>
        <v>Vrchoslav</v>
      </c>
      <c r="D914" s="45" t="str">
        <f>'Příloha č. 1. '!P914</f>
        <v>III B</v>
      </c>
      <c r="E914" s="46" t="str">
        <f t="shared" si="42"/>
        <v>15</v>
      </c>
      <c r="F914" s="47" t="s">
        <v>194</v>
      </c>
      <c r="G914" s="48" t="s">
        <v>831</v>
      </c>
      <c r="H914" s="49" t="s">
        <v>24</v>
      </c>
      <c r="I914" s="50" t="str">
        <f t="shared" si="43"/>
        <v>20</v>
      </c>
      <c r="J914" s="47" t="s">
        <v>830</v>
      </c>
      <c r="K914" s="51" t="s">
        <v>700</v>
      </c>
      <c r="L914" s="50" t="s">
        <v>13</v>
      </c>
      <c r="M914" s="50" t="str">
        <f t="shared" si="44"/>
        <v>20</v>
      </c>
      <c r="N914" s="47" t="s">
        <v>192</v>
      </c>
      <c r="O914" s="51" t="s">
        <v>760</v>
      </c>
      <c r="P914" s="50" t="s">
        <v>233</v>
      </c>
    </row>
    <row r="915" spans="1:16" s="52" customFormat="1" ht="18.75" customHeight="1" x14ac:dyDescent="0.2">
      <c r="A915" s="7" t="str">
        <f>IF('Příloha č. 1. '!A915=0,"",'Příloha č. 1. '!A915)</f>
        <v>Teplice</v>
      </c>
      <c r="B915" s="7" t="str">
        <f>IF('Příloha č. 1. '!B915=0,"",'Příloha č. 1. '!B915)</f>
        <v>Lahošť</v>
      </c>
      <c r="C915" s="7" t="str">
        <f>'Příloha č. 1. '!C915</f>
        <v>Lahošť</v>
      </c>
      <c r="D915" s="45" t="str">
        <f>'Příloha č. 1. '!P915</f>
        <v>III B</v>
      </c>
      <c r="E915" s="46" t="str">
        <f t="shared" si="42"/>
        <v>15</v>
      </c>
      <c r="F915" s="47" t="s">
        <v>193</v>
      </c>
      <c r="G915" s="48" t="s">
        <v>727</v>
      </c>
      <c r="H915" s="49" t="s">
        <v>13</v>
      </c>
      <c r="I915" s="50" t="str">
        <f t="shared" si="43"/>
        <v>20</v>
      </c>
      <c r="J915" s="47" t="s">
        <v>830</v>
      </c>
      <c r="K915" s="51" t="s">
        <v>700</v>
      </c>
      <c r="L915" s="50" t="s">
        <v>24</v>
      </c>
      <c r="M915" s="50" t="str">
        <f t="shared" si="44"/>
        <v>20</v>
      </c>
      <c r="N915" s="47" t="s">
        <v>193</v>
      </c>
      <c r="O915" s="48" t="s">
        <v>727</v>
      </c>
      <c r="P915" s="55" t="s">
        <v>13</v>
      </c>
    </row>
    <row r="916" spans="1:16" s="52" customFormat="1" ht="18.75" customHeight="1" x14ac:dyDescent="0.2">
      <c r="A916" s="7" t="str">
        <f>IF('Příloha č. 1. '!A916=0,"",'Příloha č. 1. '!A916)</f>
        <v>Teplice</v>
      </c>
      <c r="B916" s="7" t="str">
        <f>IF('Příloha č. 1. '!B916=0,"",'Příloha č. 1. '!B916)</f>
        <v>Ledvice</v>
      </c>
      <c r="C916" s="7" t="str">
        <f>'Příloha č. 1. '!C916</f>
        <v>Ledvice</v>
      </c>
      <c r="D916" s="45" t="str">
        <f>'Příloha č. 1. '!P916</f>
        <v>III B</v>
      </c>
      <c r="E916" s="46" t="str">
        <f t="shared" si="42"/>
        <v>15</v>
      </c>
      <c r="F916" s="47" t="s">
        <v>193</v>
      </c>
      <c r="G916" s="48" t="s">
        <v>701</v>
      </c>
      <c r="H916" s="49" t="s">
        <v>13</v>
      </c>
      <c r="I916" s="50" t="str">
        <f t="shared" si="43"/>
        <v>20</v>
      </c>
      <c r="J916" s="47" t="s">
        <v>832</v>
      </c>
      <c r="K916" s="51" t="s">
        <v>828</v>
      </c>
      <c r="L916" s="50" t="s">
        <v>25</v>
      </c>
      <c r="M916" s="50" t="str">
        <f t="shared" si="44"/>
        <v>20</v>
      </c>
      <c r="N916" s="47" t="s">
        <v>193</v>
      </c>
      <c r="O916" s="48" t="s">
        <v>727</v>
      </c>
      <c r="P916" s="55" t="s">
        <v>13</v>
      </c>
    </row>
    <row r="917" spans="1:16" s="52" customFormat="1" ht="18.75" customHeight="1" x14ac:dyDescent="0.2">
      <c r="A917" s="7" t="str">
        <f>IF('Příloha č. 1. '!A917=0,"",'Příloha č. 1. '!A917)</f>
        <v>Teplice</v>
      </c>
      <c r="B917" s="7" t="str">
        <f>IF('Příloha č. 1. '!B917=0,"",'Příloha č. 1. '!B917)</f>
        <v>Lukov</v>
      </c>
      <c r="C917" s="7" t="str">
        <f>'Příloha č. 1. '!C917</f>
        <v>Lukov u Bíliny</v>
      </c>
      <c r="D917" s="45" t="str">
        <f>'Příloha č. 1. '!P917</f>
        <v>IV</v>
      </c>
      <c r="E917" s="46" t="str">
        <f t="shared" si="42"/>
        <v>20</v>
      </c>
      <c r="F917" s="47" t="s">
        <v>193</v>
      </c>
      <c r="G917" s="48" t="s">
        <v>701</v>
      </c>
      <c r="H917" s="49" t="s">
        <v>13</v>
      </c>
      <c r="I917" s="50" t="str">
        <f t="shared" si="43"/>
        <v>25</v>
      </c>
      <c r="J917" s="47" t="s">
        <v>193</v>
      </c>
      <c r="K917" s="48" t="s">
        <v>836</v>
      </c>
      <c r="L917" s="55" t="s">
        <v>13</v>
      </c>
      <c r="M917" s="50" t="str">
        <f t="shared" si="44"/>
        <v/>
      </c>
      <c r="N917" s="47"/>
      <c r="O917" s="51" t="s">
        <v>1353</v>
      </c>
      <c r="P917" s="50"/>
    </row>
    <row r="918" spans="1:16" s="52" customFormat="1" ht="18.75" customHeight="1" x14ac:dyDescent="0.2">
      <c r="A918" s="7" t="str">
        <f>IF('Příloha č. 1. '!A918=0,"",'Příloha č. 1. '!A918)</f>
        <v>Teplice</v>
      </c>
      <c r="B918" s="7" t="str">
        <f>IF('Příloha č. 1. '!B918=0,"",'Příloha č. 1. '!B918)</f>
        <v>Lukov</v>
      </c>
      <c r="C918" s="7" t="str">
        <f>'Příloha č. 1. '!C918</f>
        <v>Štěpánov u Lukova</v>
      </c>
      <c r="D918" s="45" t="str">
        <f>'Příloha č. 1. '!P918</f>
        <v>IV</v>
      </c>
      <c r="E918" s="46" t="str">
        <f t="shared" si="42"/>
        <v>20</v>
      </c>
      <c r="F918" s="47" t="s">
        <v>193</v>
      </c>
      <c r="G918" s="48" t="s">
        <v>701</v>
      </c>
      <c r="H918" s="49" t="s">
        <v>13</v>
      </c>
      <c r="I918" s="50" t="str">
        <f t="shared" si="43"/>
        <v>25</v>
      </c>
      <c r="J918" s="47" t="s">
        <v>193</v>
      </c>
      <c r="K918" s="48" t="s">
        <v>836</v>
      </c>
      <c r="L918" s="55" t="s">
        <v>13</v>
      </c>
      <c r="M918" s="50" t="str">
        <f t="shared" si="44"/>
        <v/>
      </c>
      <c r="N918" s="47"/>
      <c r="O918" s="51" t="s">
        <v>1353</v>
      </c>
      <c r="P918" s="50"/>
    </row>
    <row r="919" spans="1:16" s="52" customFormat="1" ht="18.75" customHeight="1" x14ac:dyDescent="0.2">
      <c r="A919" s="7" t="str">
        <f>IF('Příloha č. 1. '!A919=0,"",'Příloha č. 1. '!A919)</f>
        <v>Teplice</v>
      </c>
      <c r="B919" s="7" t="str">
        <f>IF('Příloha č. 1. '!B919=0,"",'Příloha č. 1. '!B919)</f>
        <v>Měrunice</v>
      </c>
      <c r="C919" s="7" t="str">
        <f>'Příloha č. 1. '!C919</f>
        <v>Měrunice</v>
      </c>
      <c r="D919" s="45" t="str">
        <f>'Příloha č. 1. '!P919</f>
        <v>III B</v>
      </c>
      <c r="E919" s="46" t="str">
        <f t="shared" si="42"/>
        <v>15</v>
      </c>
      <c r="F919" s="47" t="s">
        <v>192</v>
      </c>
      <c r="G919" s="48" t="s">
        <v>778</v>
      </c>
      <c r="H919" s="49" t="s">
        <v>14</v>
      </c>
      <c r="I919" s="50" t="str">
        <f t="shared" si="43"/>
        <v>20</v>
      </c>
      <c r="J919" s="47" t="s">
        <v>193</v>
      </c>
      <c r="K919" s="48" t="s">
        <v>701</v>
      </c>
      <c r="L919" s="55" t="s">
        <v>13</v>
      </c>
      <c r="M919" s="50" t="str">
        <f t="shared" si="44"/>
        <v>20</v>
      </c>
      <c r="N919" s="47" t="s">
        <v>192</v>
      </c>
      <c r="O919" s="48" t="s">
        <v>699</v>
      </c>
      <c r="P919" s="55" t="s">
        <v>14</v>
      </c>
    </row>
    <row r="920" spans="1:16" s="52" customFormat="1" ht="18.75" customHeight="1" x14ac:dyDescent="0.2">
      <c r="A920" s="7" t="str">
        <f>IF('Příloha č. 1. '!A920=0,"",'Příloha č. 1. '!A920)</f>
        <v>Teplice</v>
      </c>
      <c r="B920" s="7" t="str">
        <f>IF('Příloha č. 1. '!B920=0,"",'Příloha č. 1. '!B920)</f>
        <v>Měrunice</v>
      </c>
      <c r="C920" s="7" t="str">
        <f>'Příloha č. 1. '!C920</f>
        <v>Žichov</v>
      </c>
      <c r="D920" s="45" t="str">
        <f>'Příloha č. 1. '!P920</f>
        <v>IV</v>
      </c>
      <c r="E920" s="46" t="str">
        <f t="shared" si="42"/>
        <v>20</v>
      </c>
      <c r="F920" s="47" t="s">
        <v>192</v>
      </c>
      <c r="G920" s="48" t="s">
        <v>778</v>
      </c>
      <c r="H920" s="49" t="s">
        <v>14</v>
      </c>
      <c r="I920" s="50" t="str">
        <f t="shared" si="43"/>
        <v>25</v>
      </c>
      <c r="J920" s="47" t="s">
        <v>193</v>
      </c>
      <c r="K920" s="48" t="s">
        <v>701</v>
      </c>
      <c r="L920" s="55" t="s">
        <v>13</v>
      </c>
      <c r="M920" s="50" t="str">
        <f t="shared" si="44"/>
        <v/>
      </c>
      <c r="N920" s="47"/>
      <c r="O920" s="48" t="s">
        <v>1353</v>
      </c>
      <c r="P920" s="55"/>
    </row>
    <row r="921" spans="1:16" s="52" customFormat="1" ht="18.75" customHeight="1" x14ac:dyDescent="0.2">
      <c r="A921" s="7" t="str">
        <f>IF('Příloha č. 1. '!A921=0,"",'Příloha č. 1. '!A921)</f>
        <v>Teplice</v>
      </c>
      <c r="B921" s="7" t="str">
        <f>IF('Příloha č. 1. '!B921=0,"",'Příloha č. 1. '!B921)</f>
        <v>Mikulov</v>
      </c>
      <c r="C921" s="7" t="str">
        <f>'Příloha č. 1. '!C921</f>
        <v>Mikulov v Krušných horách</v>
      </c>
      <c r="D921" s="45" t="str">
        <f>'Příloha č. 1. '!P921</f>
        <v>III B</v>
      </c>
      <c r="E921" s="46" t="str">
        <f t="shared" si="42"/>
        <v>15</v>
      </c>
      <c r="F921" s="47" t="s">
        <v>194</v>
      </c>
      <c r="G921" s="48" t="s">
        <v>780</v>
      </c>
      <c r="H921" s="49" t="s">
        <v>233</v>
      </c>
      <c r="I921" s="50" t="str">
        <f t="shared" si="43"/>
        <v>20</v>
      </c>
      <c r="J921" s="47" t="s">
        <v>193</v>
      </c>
      <c r="K921" s="48" t="s">
        <v>727</v>
      </c>
      <c r="L921" s="55" t="s">
        <v>13</v>
      </c>
      <c r="M921" s="50" t="str">
        <f t="shared" si="44"/>
        <v>20</v>
      </c>
      <c r="N921" s="47" t="s">
        <v>194</v>
      </c>
      <c r="O921" s="51" t="s">
        <v>735</v>
      </c>
      <c r="P921" s="50" t="s">
        <v>14</v>
      </c>
    </row>
    <row r="922" spans="1:16" s="52" customFormat="1" ht="18.75" customHeight="1" x14ac:dyDescent="0.2">
      <c r="A922" s="7" t="str">
        <f>IF('Příloha č. 1. '!A922=0,"",'Příloha č. 1. '!A922)</f>
        <v>Teplice</v>
      </c>
      <c r="B922" s="7" t="str">
        <f>IF('Příloha č. 1. '!B922=0,"",'Příloha č. 1. '!B922)</f>
        <v>Modlany</v>
      </c>
      <c r="C922" s="7" t="str">
        <f>'Příloha č. 1. '!C922</f>
        <v>Kvítkov u Modlan</v>
      </c>
      <c r="D922" s="45" t="str">
        <f>'Příloha č. 1. '!P922</f>
        <v>III B</v>
      </c>
      <c r="E922" s="46" t="str">
        <f t="shared" si="42"/>
        <v>15</v>
      </c>
      <c r="F922" s="47" t="s">
        <v>830</v>
      </c>
      <c r="G922" s="51" t="s">
        <v>700</v>
      </c>
      <c r="H922" s="57" t="s">
        <v>13</v>
      </c>
      <c r="I922" s="50" t="str">
        <f t="shared" si="43"/>
        <v>20</v>
      </c>
      <c r="J922" s="47" t="s">
        <v>194</v>
      </c>
      <c r="K922" s="51" t="s">
        <v>782</v>
      </c>
      <c r="L922" s="50" t="s">
        <v>233</v>
      </c>
      <c r="M922" s="50" t="str">
        <f t="shared" si="44"/>
        <v>20</v>
      </c>
      <c r="N922" s="47" t="s">
        <v>194</v>
      </c>
      <c r="O922" s="51" t="s">
        <v>831</v>
      </c>
      <c r="P922" s="50" t="s">
        <v>24</v>
      </c>
    </row>
    <row r="923" spans="1:16" s="52" customFormat="1" ht="18.75" customHeight="1" x14ac:dyDescent="0.2">
      <c r="A923" s="7" t="str">
        <f>IF('Příloha č. 1. '!A923=0,"",'Příloha č. 1. '!A923)</f>
        <v>Teplice</v>
      </c>
      <c r="B923" s="7" t="str">
        <f>IF('Příloha č. 1. '!B923=0,"",'Příloha č. 1. '!B923)</f>
        <v>Modlany</v>
      </c>
      <c r="C923" s="7" t="str">
        <f>'Příloha č. 1. '!C923</f>
        <v>Modlany</v>
      </c>
      <c r="D923" s="45" t="str">
        <f>'Příloha č. 1. '!P923</f>
        <v>III B</v>
      </c>
      <c r="E923" s="46" t="str">
        <f t="shared" si="42"/>
        <v>15</v>
      </c>
      <c r="F923" s="47" t="s">
        <v>830</v>
      </c>
      <c r="G923" s="51" t="s">
        <v>700</v>
      </c>
      <c r="H923" s="57" t="s">
        <v>13</v>
      </c>
      <c r="I923" s="50" t="str">
        <f t="shared" si="43"/>
        <v>20</v>
      </c>
      <c r="J923" s="47" t="s">
        <v>194</v>
      </c>
      <c r="K923" s="51" t="s">
        <v>782</v>
      </c>
      <c r="L923" s="50" t="s">
        <v>233</v>
      </c>
      <c r="M923" s="50" t="str">
        <f t="shared" si="44"/>
        <v>20</v>
      </c>
      <c r="N923" s="47" t="s">
        <v>194</v>
      </c>
      <c r="O923" s="51" t="s">
        <v>831</v>
      </c>
      <c r="P923" s="50" t="s">
        <v>24</v>
      </c>
    </row>
    <row r="924" spans="1:16" s="52" customFormat="1" ht="18.75" customHeight="1" x14ac:dyDescent="0.2">
      <c r="A924" s="7" t="str">
        <f>IF('Příloha č. 1. '!A924=0,"",'Příloha č. 1. '!A924)</f>
        <v>Teplice</v>
      </c>
      <c r="B924" s="7" t="str">
        <f>IF('Příloha č. 1. '!B924=0,"",'Příloha č. 1. '!B924)</f>
        <v>Modlany</v>
      </c>
      <c r="C924" s="7" t="str">
        <f>'Příloha č. 1. '!C924</f>
        <v>Suché</v>
      </c>
      <c r="D924" s="45" t="str">
        <f>'Příloha č. 1. '!P924</f>
        <v>IV</v>
      </c>
      <c r="E924" s="46" t="str">
        <f t="shared" si="42"/>
        <v>20</v>
      </c>
      <c r="F924" s="47" t="s">
        <v>830</v>
      </c>
      <c r="G924" s="51" t="s">
        <v>700</v>
      </c>
      <c r="H924" s="57" t="s">
        <v>13</v>
      </c>
      <c r="I924" s="50" t="str">
        <f t="shared" si="43"/>
        <v>25</v>
      </c>
      <c r="J924" s="47" t="s">
        <v>194</v>
      </c>
      <c r="K924" s="51" t="s">
        <v>782</v>
      </c>
      <c r="L924" s="50" t="s">
        <v>233</v>
      </c>
      <c r="M924" s="50" t="str">
        <f t="shared" si="44"/>
        <v/>
      </c>
      <c r="N924" s="47"/>
      <c r="O924" s="51" t="s">
        <v>1353</v>
      </c>
      <c r="P924" s="50"/>
    </row>
    <row r="925" spans="1:16" s="52" customFormat="1" ht="18.75" customHeight="1" x14ac:dyDescent="0.2">
      <c r="A925" s="7" t="str">
        <f>IF('Příloha č. 1. '!A925=0,"",'Příloha č. 1. '!A925)</f>
        <v>Teplice</v>
      </c>
      <c r="B925" s="7" t="str">
        <f>IF('Příloha č. 1. '!B925=0,"",'Příloha č. 1. '!B925)</f>
        <v>Modlany</v>
      </c>
      <c r="C925" s="7" t="str">
        <f>'Příloha č. 1. '!C925</f>
        <v>Věšťany</v>
      </c>
      <c r="D925" s="45" t="str">
        <f>'Příloha č. 1. '!P925</f>
        <v>III B</v>
      </c>
      <c r="E925" s="46" t="str">
        <f t="shared" si="42"/>
        <v>15</v>
      </c>
      <c r="F925" s="47" t="s">
        <v>830</v>
      </c>
      <c r="G925" s="51" t="s">
        <v>700</v>
      </c>
      <c r="H925" s="57" t="s">
        <v>13</v>
      </c>
      <c r="I925" s="50" t="str">
        <f t="shared" si="43"/>
        <v>20</v>
      </c>
      <c r="J925" s="47" t="s">
        <v>194</v>
      </c>
      <c r="K925" s="51" t="s">
        <v>782</v>
      </c>
      <c r="L925" s="50" t="s">
        <v>233</v>
      </c>
      <c r="M925" s="50" t="str">
        <f t="shared" si="44"/>
        <v>20</v>
      </c>
      <c r="N925" s="47" t="s">
        <v>194</v>
      </c>
      <c r="O925" s="51" t="s">
        <v>831</v>
      </c>
      <c r="P925" s="50" t="s">
        <v>24</v>
      </c>
    </row>
    <row r="926" spans="1:16" s="52" customFormat="1" ht="18.75" customHeight="1" x14ac:dyDescent="0.2">
      <c r="A926" s="7" t="str">
        <f>IF('Příloha č. 1. '!A926=0,"",'Příloha č. 1. '!A926)</f>
        <v>Teplice</v>
      </c>
      <c r="B926" s="7" t="str">
        <f>IF('Příloha č. 1. '!B926=0,"",'Příloha č. 1. '!B926)</f>
        <v>Modlany</v>
      </c>
      <c r="C926" s="7" t="str">
        <f>'Příloha č. 1. '!C926</f>
        <v>Žichlice u Modlan</v>
      </c>
      <c r="D926" s="45" t="str">
        <f>'Příloha č. 1. '!P926</f>
        <v>IV</v>
      </c>
      <c r="E926" s="46" t="str">
        <f t="shared" si="42"/>
        <v>20</v>
      </c>
      <c r="F926" s="47" t="s">
        <v>830</v>
      </c>
      <c r="G926" s="51" t="s">
        <v>700</v>
      </c>
      <c r="H926" s="57" t="s">
        <v>13</v>
      </c>
      <c r="I926" s="50" t="str">
        <f t="shared" si="43"/>
        <v>25</v>
      </c>
      <c r="J926" s="47" t="s">
        <v>194</v>
      </c>
      <c r="K926" s="51" t="s">
        <v>782</v>
      </c>
      <c r="L926" s="50" t="s">
        <v>233</v>
      </c>
      <c r="M926" s="50" t="str">
        <f t="shared" si="44"/>
        <v/>
      </c>
      <c r="N926" s="47"/>
      <c r="O926" s="51" t="s">
        <v>1353</v>
      </c>
      <c r="P926" s="50"/>
    </row>
    <row r="927" spans="1:16" s="52" customFormat="1" ht="18.75" customHeight="1" x14ac:dyDescent="0.2">
      <c r="A927" s="7" t="str">
        <f>IF('Příloha č. 1. '!A927=0,"",'Příloha č. 1. '!A927)</f>
        <v>Teplice</v>
      </c>
      <c r="B927" s="7" t="str">
        <f>IF('Příloha č. 1. '!B927=0,"",'Příloha č. 1. '!B927)</f>
        <v>Moldava</v>
      </c>
      <c r="C927" s="7" t="str">
        <f>'Příloha č. 1. '!C927</f>
        <v>Moldava</v>
      </c>
      <c r="D927" s="45" t="str">
        <f>'Příloha č. 1. '!P927</f>
        <v>IV</v>
      </c>
      <c r="E927" s="46" t="str">
        <f t="shared" si="42"/>
        <v>20</v>
      </c>
      <c r="F927" s="47" t="s">
        <v>194</v>
      </c>
      <c r="G927" s="48" t="s">
        <v>787</v>
      </c>
      <c r="H927" s="49" t="s">
        <v>14</v>
      </c>
      <c r="I927" s="50" t="str">
        <f t="shared" si="43"/>
        <v>25</v>
      </c>
      <c r="J927" s="47" t="s">
        <v>193</v>
      </c>
      <c r="K927" s="51" t="s">
        <v>727</v>
      </c>
      <c r="L927" s="50" t="s">
        <v>13</v>
      </c>
      <c r="M927" s="50" t="str">
        <f t="shared" si="44"/>
        <v/>
      </c>
      <c r="N927" s="47"/>
      <c r="O927" s="51" t="s">
        <v>1353</v>
      </c>
      <c r="P927" s="50"/>
    </row>
    <row r="928" spans="1:16" s="52" customFormat="1" ht="18.75" customHeight="1" x14ac:dyDescent="0.2">
      <c r="A928" s="7" t="str">
        <f>IF('Příloha č. 1. '!A928=0,"",'Příloha č. 1. '!A928)</f>
        <v>Teplice</v>
      </c>
      <c r="B928" s="7" t="str">
        <f>IF('Příloha č. 1. '!B928=0,"",'Příloha č. 1. '!B928)</f>
        <v>Moldava</v>
      </c>
      <c r="C928" s="7" t="str">
        <f>'Příloha č. 1. '!C928</f>
        <v>Nové Město u Mikulova</v>
      </c>
      <c r="D928" s="45" t="str">
        <f>'Příloha č. 1. '!P928</f>
        <v>IV</v>
      </c>
      <c r="E928" s="46" t="str">
        <f t="shared" si="42"/>
        <v>20</v>
      </c>
      <c r="F928" s="47" t="s">
        <v>194</v>
      </c>
      <c r="G928" s="48" t="s">
        <v>787</v>
      </c>
      <c r="H928" s="49" t="s">
        <v>14</v>
      </c>
      <c r="I928" s="50" t="str">
        <f t="shared" si="43"/>
        <v>25</v>
      </c>
      <c r="J928" s="47" t="s">
        <v>193</v>
      </c>
      <c r="K928" s="51" t="s">
        <v>727</v>
      </c>
      <c r="L928" s="50" t="s">
        <v>13</v>
      </c>
      <c r="M928" s="50" t="str">
        <f t="shared" si="44"/>
        <v/>
      </c>
      <c r="N928" s="47"/>
      <c r="O928" s="51" t="s">
        <v>1353</v>
      </c>
      <c r="P928" s="50"/>
    </row>
    <row r="929" spans="1:16" s="52" customFormat="1" ht="18.75" customHeight="1" x14ac:dyDescent="0.2">
      <c r="A929" s="7" t="str">
        <f>IF('Příloha č. 1. '!A929=0,"",'Příloha č. 1. '!A929)</f>
        <v>Teplice</v>
      </c>
      <c r="B929" s="7" t="str">
        <f>IF('Příloha č. 1. '!B929=0,"",'Příloha č. 1. '!B929)</f>
        <v>Moldava</v>
      </c>
      <c r="C929" s="7" t="str">
        <f>'Příloha č. 1. '!C929</f>
        <v>Oldřiš u Moldavy</v>
      </c>
      <c r="D929" s="45" t="str">
        <f>'Příloha č. 1. '!P929</f>
        <v>IV</v>
      </c>
      <c r="E929" s="46" t="str">
        <f t="shared" si="42"/>
        <v>20</v>
      </c>
      <c r="F929" s="47" t="s">
        <v>194</v>
      </c>
      <c r="G929" s="48" t="s">
        <v>787</v>
      </c>
      <c r="H929" s="49" t="s">
        <v>14</v>
      </c>
      <c r="I929" s="50" t="str">
        <f t="shared" si="43"/>
        <v>25</v>
      </c>
      <c r="J929" s="47" t="s">
        <v>193</v>
      </c>
      <c r="K929" s="51" t="s">
        <v>727</v>
      </c>
      <c r="L929" s="50" t="s">
        <v>13</v>
      </c>
      <c r="M929" s="50" t="str">
        <f t="shared" si="44"/>
        <v/>
      </c>
      <c r="N929" s="47"/>
      <c r="O929" s="51" t="s">
        <v>1353</v>
      </c>
      <c r="P929" s="50"/>
    </row>
    <row r="930" spans="1:16" s="52" customFormat="1" ht="18.75" customHeight="1" x14ac:dyDescent="0.2">
      <c r="A930" s="7" t="str">
        <f>IF('Příloha č. 1. '!A930=0,"",'Příloha č. 1. '!A930)</f>
        <v>Teplice</v>
      </c>
      <c r="B930" s="7" t="str">
        <f>IF('Příloha č. 1. '!B930=0,"",'Příloha č. 1. '!B930)</f>
        <v>Moldava</v>
      </c>
      <c r="C930" s="7" t="str">
        <f>'Příloha č. 1. '!C930</f>
        <v>Pastviny u Moldavy</v>
      </c>
      <c r="D930" s="45" t="str">
        <f>'Příloha č. 1. '!P930</f>
        <v>III B</v>
      </c>
      <c r="E930" s="46" t="str">
        <f t="shared" si="42"/>
        <v>15</v>
      </c>
      <c r="F930" s="47" t="s">
        <v>194</v>
      </c>
      <c r="G930" s="48" t="s">
        <v>787</v>
      </c>
      <c r="H930" s="49" t="s">
        <v>14</v>
      </c>
      <c r="I930" s="50" t="str">
        <f t="shared" si="43"/>
        <v>20</v>
      </c>
      <c r="J930" s="47" t="s">
        <v>193</v>
      </c>
      <c r="K930" s="51" t="s">
        <v>727</v>
      </c>
      <c r="L930" s="50" t="s">
        <v>13</v>
      </c>
      <c r="M930" s="50" t="str">
        <f t="shared" si="44"/>
        <v>20</v>
      </c>
      <c r="N930" s="47" t="s">
        <v>192</v>
      </c>
      <c r="O930" s="51" t="s">
        <v>735</v>
      </c>
      <c r="P930" s="50" t="s">
        <v>14</v>
      </c>
    </row>
    <row r="931" spans="1:16" s="52" customFormat="1" ht="18.75" customHeight="1" x14ac:dyDescent="0.2">
      <c r="A931" s="7" t="str">
        <f>IF('Příloha č. 1. '!A931=0,"",'Příloha č. 1. '!A931)</f>
        <v>Teplice</v>
      </c>
      <c r="B931" s="7" t="str">
        <f>IF('Příloha č. 1. '!B931=0,"",'Příloha č. 1. '!B931)</f>
        <v>Novosedlice</v>
      </c>
      <c r="C931" s="7" t="str">
        <f>'Příloha č. 1. '!C931</f>
        <v>Novosedlice</v>
      </c>
      <c r="D931" s="45" t="str">
        <f>'Příloha č. 1. '!P931</f>
        <v>III A</v>
      </c>
      <c r="E931" s="46" t="str">
        <f t="shared" si="42"/>
        <v>15</v>
      </c>
      <c r="F931" s="47" t="s">
        <v>830</v>
      </c>
      <c r="G931" s="51" t="s">
        <v>700</v>
      </c>
      <c r="H931" s="57" t="s">
        <v>13</v>
      </c>
      <c r="I931" s="50" t="str">
        <f t="shared" si="43"/>
        <v>15</v>
      </c>
      <c r="J931" s="47" t="s">
        <v>192</v>
      </c>
      <c r="K931" s="51" t="s">
        <v>802</v>
      </c>
      <c r="L931" s="50" t="s">
        <v>14</v>
      </c>
      <c r="M931" s="50" t="str">
        <f t="shared" si="44"/>
        <v>20</v>
      </c>
      <c r="N931" s="47" t="s">
        <v>194</v>
      </c>
      <c r="O931" s="51" t="s">
        <v>831</v>
      </c>
      <c r="P931" s="50" t="s">
        <v>24</v>
      </c>
    </row>
    <row r="932" spans="1:16" s="52" customFormat="1" ht="18.75" customHeight="1" x14ac:dyDescent="0.2">
      <c r="A932" s="7" t="str">
        <f>IF('Příloha č. 1. '!A932=0,"",'Příloha č. 1. '!A932)</f>
        <v>Teplice</v>
      </c>
      <c r="B932" s="7" t="str">
        <f>IF('Příloha č. 1. '!B932=0,"",'Příloha č. 1. '!B932)</f>
        <v>Ohníč</v>
      </c>
      <c r="C932" s="7" t="str">
        <f>'Příloha č. 1. '!C932</f>
        <v>Křemýž</v>
      </c>
      <c r="D932" s="45" t="str">
        <f>'Příloha č. 1. '!P932</f>
        <v>III B</v>
      </c>
      <c r="E932" s="46" t="str">
        <f t="shared" si="42"/>
        <v>15</v>
      </c>
      <c r="F932" s="47" t="s">
        <v>193</v>
      </c>
      <c r="G932" s="48" t="s">
        <v>701</v>
      </c>
      <c r="H932" s="57" t="s">
        <v>13</v>
      </c>
      <c r="I932" s="50" t="str">
        <f t="shared" si="43"/>
        <v>20</v>
      </c>
      <c r="J932" s="47" t="s">
        <v>193</v>
      </c>
      <c r="K932" s="51" t="s">
        <v>727</v>
      </c>
      <c r="L932" s="50" t="s">
        <v>13</v>
      </c>
      <c r="M932" s="50" t="str">
        <f t="shared" si="44"/>
        <v>20</v>
      </c>
      <c r="N932" s="47" t="s">
        <v>194</v>
      </c>
      <c r="O932" s="51" t="s">
        <v>732</v>
      </c>
      <c r="P932" s="50" t="s">
        <v>14</v>
      </c>
    </row>
    <row r="933" spans="1:16" s="52" customFormat="1" ht="18.75" customHeight="1" x14ac:dyDescent="0.2">
      <c r="A933" s="7" t="str">
        <f>IF('Příloha č. 1. '!A933=0,"",'Příloha č. 1. '!A933)</f>
        <v>Teplice</v>
      </c>
      <c r="B933" s="7" t="str">
        <f>IF('Příloha č. 1. '!B933=0,"",'Příloha č. 1. '!B933)</f>
        <v>Ohníč</v>
      </c>
      <c r="C933" s="7" t="str">
        <f>'Příloha č. 1. '!C933</f>
        <v>Ohníč</v>
      </c>
      <c r="D933" s="45" t="str">
        <f>'Příloha č. 1. '!P933</f>
        <v>III B</v>
      </c>
      <c r="E933" s="46" t="str">
        <f t="shared" si="42"/>
        <v>15</v>
      </c>
      <c r="F933" s="47" t="s">
        <v>193</v>
      </c>
      <c r="G933" s="48" t="s">
        <v>701</v>
      </c>
      <c r="H933" s="49" t="s">
        <v>13</v>
      </c>
      <c r="I933" s="50" t="str">
        <f t="shared" si="43"/>
        <v>20</v>
      </c>
      <c r="J933" s="47" t="s">
        <v>193</v>
      </c>
      <c r="K933" s="51" t="s">
        <v>727</v>
      </c>
      <c r="L933" s="50" t="s">
        <v>13</v>
      </c>
      <c r="M933" s="50" t="str">
        <f t="shared" si="44"/>
        <v>20</v>
      </c>
      <c r="N933" s="47" t="s">
        <v>194</v>
      </c>
      <c r="O933" s="51" t="s">
        <v>732</v>
      </c>
      <c r="P933" s="50" t="s">
        <v>14</v>
      </c>
    </row>
    <row r="934" spans="1:16" s="52" customFormat="1" ht="18.75" customHeight="1" x14ac:dyDescent="0.2">
      <c r="A934" s="7" t="str">
        <f>IF('Příloha č. 1. '!A934=0,"",'Příloha č. 1. '!A934)</f>
        <v>Teplice</v>
      </c>
      <c r="B934" s="7" t="str">
        <f>IF('Příloha č. 1. '!B934=0,"",'Příloha č. 1. '!B934)</f>
        <v>Osek</v>
      </c>
      <c r="C934" s="7" t="str">
        <f>'Příloha č. 1. '!C934</f>
        <v>Dlouhá Louka</v>
      </c>
      <c r="D934" s="45" t="str">
        <f>'Příloha č. 1. '!P934</f>
        <v>IV</v>
      </c>
      <c r="E934" s="46" t="str">
        <f t="shared" si="42"/>
        <v>20</v>
      </c>
      <c r="F934" s="47" t="s">
        <v>193</v>
      </c>
      <c r="G934" s="51" t="s">
        <v>323</v>
      </c>
      <c r="H934" s="57" t="s">
        <v>13</v>
      </c>
      <c r="I934" s="50" t="str">
        <f t="shared" si="43"/>
        <v>25</v>
      </c>
      <c r="J934" s="47" t="s">
        <v>193</v>
      </c>
      <c r="K934" s="51" t="s">
        <v>727</v>
      </c>
      <c r="L934" s="50" t="s">
        <v>13</v>
      </c>
      <c r="M934" s="50" t="str">
        <f t="shared" si="44"/>
        <v/>
      </c>
      <c r="N934" s="47"/>
      <c r="O934" s="51" t="s">
        <v>1353</v>
      </c>
      <c r="P934" s="50"/>
    </row>
    <row r="935" spans="1:16" s="52" customFormat="1" ht="18.75" customHeight="1" x14ac:dyDescent="0.2">
      <c r="A935" s="7" t="str">
        <f>IF('Příloha č. 1. '!A935=0,"",'Příloha č. 1. '!A935)</f>
        <v>Teplice</v>
      </c>
      <c r="B935" s="7" t="str">
        <f>IF('Příloha č. 1. '!B935=0,"",'Příloha č. 1. '!B935)</f>
        <v>Osek</v>
      </c>
      <c r="C935" s="7" t="str">
        <f>'Příloha č. 1. '!C935</f>
        <v>Hrad Osek</v>
      </c>
      <c r="D935" s="45" t="str">
        <f>'Příloha č. 1. '!P935</f>
        <v>IV</v>
      </c>
      <c r="E935" s="46" t="str">
        <f t="shared" si="42"/>
        <v>20</v>
      </c>
      <c r="F935" s="47" t="s">
        <v>193</v>
      </c>
      <c r="G935" s="51" t="s">
        <v>727</v>
      </c>
      <c r="H935" s="57" t="s">
        <v>13</v>
      </c>
      <c r="I935" s="50" t="str">
        <f t="shared" si="43"/>
        <v>25</v>
      </c>
      <c r="J935" s="47" t="s">
        <v>192</v>
      </c>
      <c r="K935" s="51" t="s">
        <v>794</v>
      </c>
      <c r="L935" s="50" t="s">
        <v>14</v>
      </c>
      <c r="M935" s="50" t="str">
        <f t="shared" si="44"/>
        <v/>
      </c>
      <c r="N935" s="47"/>
      <c r="O935" s="51" t="s">
        <v>1353</v>
      </c>
      <c r="P935" s="50"/>
    </row>
    <row r="936" spans="1:16" s="52" customFormat="1" ht="18.75" customHeight="1" x14ac:dyDescent="0.2">
      <c r="A936" s="7" t="str">
        <f>IF('Příloha č. 1. '!A936=0,"",'Příloha č. 1. '!A936)</f>
        <v>Teplice</v>
      </c>
      <c r="B936" s="7" t="str">
        <f>IF('Příloha č. 1. '!B936=0,"",'Příloha č. 1. '!B936)</f>
        <v>Osek</v>
      </c>
      <c r="C936" s="7" t="str">
        <f>'Příloha č. 1. '!C936</f>
        <v>Hrdlovka-Nový Dvůr</v>
      </c>
      <c r="D936" s="45" t="str">
        <f>'Příloha č. 1. '!P936</f>
        <v>IV</v>
      </c>
      <c r="E936" s="46" t="str">
        <f t="shared" si="42"/>
        <v>20</v>
      </c>
      <c r="F936" s="47" t="s">
        <v>193</v>
      </c>
      <c r="G936" s="51" t="s">
        <v>727</v>
      </c>
      <c r="H936" s="57" t="s">
        <v>13</v>
      </c>
      <c r="I936" s="50" t="str">
        <f t="shared" si="43"/>
        <v>25</v>
      </c>
      <c r="J936" s="47" t="s">
        <v>192</v>
      </c>
      <c r="K936" s="51" t="s">
        <v>794</v>
      </c>
      <c r="L936" s="50" t="s">
        <v>14</v>
      </c>
      <c r="M936" s="50" t="str">
        <f t="shared" si="44"/>
        <v/>
      </c>
      <c r="N936" s="47"/>
      <c r="O936" s="51" t="s">
        <v>1353</v>
      </c>
      <c r="P936" s="50"/>
    </row>
    <row r="937" spans="1:16" s="52" customFormat="1" ht="18.75" customHeight="1" x14ac:dyDescent="0.2">
      <c r="A937" s="7" t="str">
        <f>IF('Příloha č. 1. '!A937=0,"",'Příloha č. 1. '!A937)</f>
        <v>Teplice</v>
      </c>
      <c r="B937" s="7" t="str">
        <f>IF('Příloha č. 1. '!B937=0,"",'Příloha č. 1. '!B937)</f>
        <v>Osek</v>
      </c>
      <c r="C937" s="7" t="str">
        <f>'Příloha č. 1. '!C937</f>
        <v>Mackov</v>
      </c>
      <c r="D937" s="45" t="str">
        <f>'Příloha č. 1. '!P937</f>
        <v>IV</v>
      </c>
      <c r="E937" s="46" t="str">
        <f t="shared" si="42"/>
        <v>20</v>
      </c>
      <c r="F937" s="47" t="s">
        <v>193</v>
      </c>
      <c r="G937" s="51" t="s">
        <v>727</v>
      </c>
      <c r="H937" s="57" t="s">
        <v>13</v>
      </c>
      <c r="I937" s="50" t="str">
        <f t="shared" si="43"/>
        <v>25</v>
      </c>
      <c r="J937" s="47" t="s">
        <v>192</v>
      </c>
      <c r="K937" s="51" t="s">
        <v>794</v>
      </c>
      <c r="L937" s="50" t="s">
        <v>14</v>
      </c>
      <c r="M937" s="50" t="str">
        <f t="shared" si="44"/>
        <v/>
      </c>
      <c r="N937" s="47"/>
      <c r="O937" s="51" t="s">
        <v>1353</v>
      </c>
      <c r="P937" s="50"/>
    </row>
    <row r="938" spans="1:16" s="52" customFormat="1" ht="18.75" customHeight="1" x14ac:dyDescent="0.2">
      <c r="A938" s="7" t="str">
        <f>IF('Příloha č. 1. '!A938=0,"",'Příloha č. 1. '!A938)</f>
        <v>Teplice</v>
      </c>
      <c r="B938" s="7" t="str">
        <f>IF('Příloha č. 1. '!B938=0,"",'Příloha č. 1. '!B938)</f>
        <v>Osek</v>
      </c>
      <c r="C938" s="7" t="str">
        <f>'Příloha č. 1. '!C938</f>
        <v>Nová Ves u Oseka</v>
      </c>
      <c r="D938" s="45" t="str">
        <f>'Příloha č. 1. '!P938</f>
        <v>IV</v>
      </c>
      <c r="E938" s="46" t="str">
        <f t="shared" si="42"/>
        <v>20</v>
      </c>
      <c r="F938" s="47" t="s">
        <v>193</v>
      </c>
      <c r="G938" s="51" t="s">
        <v>727</v>
      </c>
      <c r="H938" s="57" t="s">
        <v>13</v>
      </c>
      <c r="I938" s="50" t="str">
        <f t="shared" si="43"/>
        <v>25</v>
      </c>
      <c r="J938" s="47" t="s">
        <v>192</v>
      </c>
      <c r="K938" s="51" t="s">
        <v>794</v>
      </c>
      <c r="L938" s="50" t="s">
        <v>14</v>
      </c>
      <c r="M938" s="50" t="str">
        <f t="shared" si="44"/>
        <v/>
      </c>
      <c r="N938" s="47"/>
      <c r="O938" s="91" t="s">
        <v>1353</v>
      </c>
      <c r="P938" s="50"/>
    </row>
    <row r="939" spans="1:16" s="52" customFormat="1" ht="18.75" customHeight="1" x14ac:dyDescent="0.2">
      <c r="A939" s="7" t="str">
        <f>IF('Příloha č. 1. '!A939=0,"",'Příloha č. 1. '!A939)</f>
        <v>Teplice</v>
      </c>
      <c r="B939" s="7" t="str">
        <f>IF('Příloha č. 1. '!B939=0,"",'Příloha č. 1. '!B939)</f>
        <v>Osek</v>
      </c>
      <c r="C939" s="7" t="str">
        <f>'Příloha č. 1. '!C939</f>
        <v>Osek u Duchcova</v>
      </c>
      <c r="D939" s="45" t="str">
        <f>'Příloha č. 1. '!P939</f>
        <v>II B</v>
      </c>
      <c r="E939" s="46" t="str">
        <f t="shared" si="42"/>
        <v>10</v>
      </c>
      <c r="F939" s="47" t="s">
        <v>193</v>
      </c>
      <c r="G939" s="51" t="s">
        <v>727</v>
      </c>
      <c r="H939" s="57" t="s">
        <v>13</v>
      </c>
      <c r="I939" s="50" t="str">
        <f t="shared" si="43"/>
        <v>15</v>
      </c>
      <c r="J939" s="47" t="s">
        <v>194</v>
      </c>
      <c r="K939" s="51" t="s">
        <v>794</v>
      </c>
      <c r="L939" s="50" t="s">
        <v>14</v>
      </c>
      <c r="M939" s="50" t="str">
        <f t="shared" si="44"/>
        <v>15</v>
      </c>
      <c r="N939" s="47" t="s">
        <v>193</v>
      </c>
      <c r="O939" s="91" t="s">
        <v>323</v>
      </c>
      <c r="P939" s="50" t="s">
        <v>13</v>
      </c>
    </row>
    <row r="940" spans="1:16" s="52" customFormat="1" ht="18.75" customHeight="1" x14ac:dyDescent="0.2">
      <c r="A940" s="7" t="str">
        <f>IF('Příloha č. 1. '!A940=0,"",'Příloha č. 1. '!A940)</f>
        <v>Teplice</v>
      </c>
      <c r="B940" s="7" t="str">
        <f>IF('Příloha č. 1. '!B940=0,"",'Příloha č. 1. '!B940)</f>
        <v>Proboštov</v>
      </c>
      <c r="C940" s="7" t="str">
        <f>'Příloha č. 1. '!C940</f>
        <v>Proboštov u Teplic</v>
      </c>
      <c r="D940" s="45" t="str">
        <f>'Příloha č. 1. '!P940</f>
        <v>III A</v>
      </c>
      <c r="E940" s="46" t="str">
        <f t="shared" si="42"/>
        <v>15</v>
      </c>
      <c r="F940" s="47" t="s">
        <v>830</v>
      </c>
      <c r="G940" s="51" t="s">
        <v>700</v>
      </c>
      <c r="H940" s="57" t="s">
        <v>13</v>
      </c>
      <c r="I940" s="50" t="str">
        <f t="shared" si="43"/>
        <v>15</v>
      </c>
      <c r="J940" s="47" t="s">
        <v>192</v>
      </c>
      <c r="K940" s="51" t="s">
        <v>802</v>
      </c>
      <c r="L940" s="50" t="s">
        <v>14</v>
      </c>
      <c r="M940" s="50" t="str">
        <f t="shared" si="44"/>
        <v>20</v>
      </c>
      <c r="N940" s="47" t="s">
        <v>194</v>
      </c>
      <c r="O940" s="51" t="s">
        <v>831</v>
      </c>
      <c r="P940" s="50" t="s">
        <v>24</v>
      </c>
    </row>
    <row r="941" spans="1:16" s="52" customFormat="1" ht="18.75" customHeight="1" x14ac:dyDescent="0.2">
      <c r="A941" s="7" t="str">
        <f>IF('Příloha č. 1. '!A941=0,"",'Příloha č. 1. '!A941)</f>
        <v>Teplice</v>
      </c>
      <c r="B941" s="7" t="str">
        <f>IF('Příloha č. 1. '!B941=0,"",'Příloha č. 1. '!B941)</f>
        <v>Proboštov</v>
      </c>
      <c r="C941" s="7" t="str">
        <f>'Příloha č. 1. '!C941</f>
        <v>Přítkov</v>
      </c>
      <c r="D941" s="45" t="str">
        <f>'Příloha č. 1. '!P941</f>
        <v>III B</v>
      </c>
      <c r="E941" s="46" t="str">
        <f t="shared" si="42"/>
        <v>15</v>
      </c>
      <c r="F941" s="47" t="s">
        <v>830</v>
      </c>
      <c r="G941" s="51" t="s">
        <v>700</v>
      </c>
      <c r="H941" s="57" t="s">
        <v>13</v>
      </c>
      <c r="I941" s="50" t="str">
        <f t="shared" si="43"/>
        <v>20</v>
      </c>
      <c r="J941" s="47" t="s">
        <v>194</v>
      </c>
      <c r="K941" s="51" t="s">
        <v>831</v>
      </c>
      <c r="L941" s="50" t="s">
        <v>24</v>
      </c>
      <c r="M941" s="50" t="str">
        <f t="shared" si="44"/>
        <v>20</v>
      </c>
      <c r="N941" s="47" t="s">
        <v>192</v>
      </c>
      <c r="O941" s="51" t="s">
        <v>802</v>
      </c>
      <c r="P941" s="50" t="s">
        <v>14</v>
      </c>
    </row>
    <row r="942" spans="1:16" s="52" customFormat="1" ht="18.75" customHeight="1" x14ac:dyDescent="0.2">
      <c r="A942" s="7" t="str">
        <f>IF('Příloha č. 1. '!A942=0,"",'Příloha č. 1. '!A942)</f>
        <v>Teplice</v>
      </c>
      <c r="B942" s="7" t="str">
        <f>IF('Příloha č. 1. '!B942=0,"",'Příloha č. 1. '!B942)</f>
        <v>Rtyně nad Bílinou</v>
      </c>
      <c r="C942" s="7" t="str">
        <f>'Příloha č. 1. '!C942</f>
        <v>Malhostice</v>
      </c>
      <c r="D942" s="45" t="str">
        <f>'Příloha č. 1. '!P942</f>
        <v>IV</v>
      </c>
      <c r="E942" s="46" t="str">
        <f t="shared" si="42"/>
        <v>20</v>
      </c>
      <c r="F942" s="47" t="s">
        <v>830</v>
      </c>
      <c r="G942" s="51" t="s">
        <v>700</v>
      </c>
      <c r="H942" s="57" t="s">
        <v>13</v>
      </c>
      <c r="I942" s="50" t="str">
        <f t="shared" si="43"/>
        <v>25</v>
      </c>
      <c r="J942" s="47" t="s">
        <v>192</v>
      </c>
      <c r="K942" s="48" t="s">
        <v>825</v>
      </c>
      <c r="L942" s="55" t="s">
        <v>14</v>
      </c>
      <c r="M942" s="50" t="str">
        <f t="shared" si="44"/>
        <v/>
      </c>
      <c r="N942" s="47"/>
      <c r="O942" s="51" t="s">
        <v>1353</v>
      </c>
      <c r="P942" s="50"/>
    </row>
    <row r="943" spans="1:16" s="52" customFormat="1" ht="18.75" customHeight="1" x14ac:dyDescent="0.2">
      <c r="A943" s="7" t="str">
        <f>IF('Příloha č. 1. '!A943=0,"",'Příloha č. 1. '!A943)</f>
        <v>Teplice</v>
      </c>
      <c r="B943" s="7" t="str">
        <f>IF('Příloha č. 1. '!B943=0,"",'Příloha č. 1. '!B943)</f>
        <v>Rtyně nad Bílinou</v>
      </c>
      <c r="C943" s="7" t="str">
        <f>'Příloha č. 1. '!C943</f>
        <v>Rtyně nad Bílinou</v>
      </c>
      <c r="D943" s="45" t="str">
        <f>'Příloha č. 1. '!P943</f>
        <v>III B</v>
      </c>
      <c r="E943" s="46" t="str">
        <f t="shared" si="42"/>
        <v>15</v>
      </c>
      <c r="F943" s="47" t="s">
        <v>192</v>
      </c>
      <c r="G943" s="48" t="s">
        <v>825</v>
      </c>
      <c r="H943" s="49" t="s">
        <v>14</v>
      </c>
      <c r="I943" s="50" t="str">
        <f t="shared" si="43"/>
        <v>20</v>
      </c>
      <c r="J943" s="47" t="s">
        <v>830</v>
      </c>
      <c r="K943" s="51" t="s">
        <v>700</v>
      </c>
      <c r="L943" s="50" t="s">
        <v>13</v>
      </c>
      <c r="M943" s="50" t="str">
        <f t="shared" si="44"/>
        <v>20</v>
      </c>
      <c r="N943" s="47" t="s">
        <v>194</v>
      </c>
      <c r="O943" s="51" t="s">
        <v>454</v>
      </c>
      <c r="P943" s="50" t="s">
        <v>14</v>
      </c>
    </row>
    <row r="944" spans="1:16" s="52" customFormat="1" ht="18.75" customHeight="1" x14ac:dyDescent="0.2">
      <c r="A944" s="7" t="str">
        <f>IF('Příloha č. 1. '!A944=0,"",'Příloha č. 1. '!A944)</f>
        <v>Teplice</v>
      </c>
      <c r="B944" s="7" t="str">
        <f>IF('Příloha č. 1. '!B944=0,"",'Příloha č. 1. '!B944)</f>
        <v>Rtyně nad Bílinou</v>
      </c>
      <c r="C944" s="7" t="str">
        <f>'Příloha č. 1. '!C944</f>
        <v>Velvěty</v>
      </c>
      <c r="D944" s="45" t="str">
        <f>'Příloha č. 1. '!P944</f>
        <v>III A</v>
      </c>
      <c r="E944" s="46" t="str">
        <f t="shared" si="42"/>
        <v>15</v>
      </c>
      <c r="F944" s="47" t="s">
        <v>830</v>
      </c>
      <c r="G944" s="51" t="s">
        <v>700</v>
      </c>
      <c r="H944" s="57" t="s">
        <v>13</v>
      </c>
      <c r="I944" s="50" t="str">
        <f t="shared" si="43"/>
        <v>15</v>
      </c>
      <c r="J944" s="47" t="s">
        <v>192</v>
      </c>
      <c r="K944" s="48" t="s">
        <v>825</v>
      </c>
      <c r="L944" s="55" t="s">
        <v>14</v>
      </c>
      <c r="M944" s="50" t="str">
        <f t="shared" si="44"/>
        <v>20</v>
      </c>
      <c r="N944" s="92" t="s">
        <v>192</v>
      </c>
      <c r="O944" s="62" t="s">
        <v>711</v>
      </c>
      <c r="P944" s="58" t="s">
        <v>14</v>
      </c>
    </row>
    <row r="945" spans="1:16" s="52" customFormat="1" ht="18.75" customHeight="1" x14ac:dyDescent="0.2">
      <c r="A945" s="7" t="str">
        <f>IF('Příloha č. 1. '!A945=0,"",'Příloha č. 1. '!A945)</f>
        <v>Teplice</v>
      </c>
      <c r="B945" s="7" t="str">
        <f>IF('Příloha č. 1. '!B945=0,"",'Příloha č. 1. '!B945)</f>
        <v>Srbice</v>
      </c>
      <c r="C945" s="7" t="str">
        <f>'Příloha č. 1. '!C945</f>
        <v>Srbice</v>
      </c>
      <c r="D945" s="45" t="str">
        <f>'Příloha č. 1. '!P945</f>
        <v>III B</v>
      </c>
      <c r="E945" s="46" t="str">
        <f t="shared" si="42"/>
        <v>15</v>
      </c>
      <c r="F945" s="47" t="s">
        <v>830</v>
      </c>
      <c r="G945" s="51" t="s">
        <v>700</v>
      </c>
      <c r="H945" s="57" t="s">
        <v>13</v>
      </c>
      <c r="I945" s="50" t="str">
        <f t="shared" si="43"/>
        <v>20</v>
      </c>
      <c r="J945" s="47" t="s">
        <v>194</v>
      </c>
      <c r="K945" s="51" t="s">
        <v>809</v>
      </c>
      <c r="L945" s="50" t="s">
        <v>14</v>
      </c>
      <c r="M945" s="50" t="str">
        <f t="shared" si="44"/>
        <v>20</v>
      </c>
      <c r="N945" s="47" t="s">
        <v>194</v>
      </c>
      <c r="O945" s="51" t="s">
        <v>831</v>
      </c>
      <c r="P945" s="50" t="s">
        <v>24</v>
      </c>
    </row>
    <row r="946" spans="1:16" s="52" customFormat="1" ht="18.75" customHeight="1" x14ac:dyDescent="0.2">
      <c r="A946" s="7" t="str">
        <f>IF('Příloha č. 1. '!A946=0,"",'Příloha č. 1. '!A946)</f>
        <v>Teplice</v>
      </c>
      <c r="B946" s="7" t="str">
        <f>IF('Příloha č. 1. '!B946=0,"",'Příloha č. 1. '!B946)</f>
        <v>Světec</v>
      </c>
      <c r="C946" s="7" t="str">
        <f>'Příloha č. 1. '!C946</f>
        <v>Chotějovice</v>
      </c>
      <c r="D946" s="45" t="str">
        <f>'Příloha č. 1. '!P946</f>
        <v>III B</v>
      </c>
      <c r="E946" s="46" t="str">
        <f t="shared" si="42"/>
        <v>15</v>
      </c>
      <c r="F946" s="47" t="s">
        <v>193</v>
      </c>
      <c r="G946" s="51" t="s">
        <v>701</v>
      </c>
      <c r="H946" s="57" t="s">
        <v>13</v>
      </c>
      <c r="I946" s="50" t="str">
        <f t="shared" si="43"/>
        <v>20</v>
      </c>
      <c r="J946" s="47" t="s">
        <v>832</v>
      </c>
      <c r="K946" s="51" t="s">
        <v>828</v>
      </c>
      <c r="L946" s="50" t="s">
        <v>25</v>
      </c>
      <c r="M946" s="50" t="str">
        <f t="shared" si="44"/>
        <v>20</v>
      </c>
      <c r="N946" s="47" t="s">
        <v>193</v>
      </c>
      <c r="O946" s="51" t="s">
        <v>727</v>
      </c>
      <c r="P946" s="50" t="s">
        <v>13</v>
      </c>
    </row>
    <row r="947" spans="1:16" s="52" customFormat="1" ht="18.75" customHeight="1" x14ac:dyDescent="0.2">
      <c r="A947" s="7" t="str">
        <f>IF('Příloha č. 1. '!A947=0,"",'Příloha č. 1. '!A947)</f>
        <v>Teplice</v>
      </c>
      <c r="B947" s="7" t="str">
        <f>IF('Příloha č. 1. '!B947=0,"",'Příloha č. 1. '!B947)</f>
        <v>Světec</v>
      </c>
      <c r="C947" s="7" t="str">
        <f>'Příloha č. 1. '!C947</f>
        <v>Chotovenka</v>
      </c>
      <c r="D947" s="45" t="str">
        <f>'Příloha č. 1. '!P947</f>
        <v>III B</v>
      </c>
      <c r="E947" s="46" t="str">
        <f t="shared" si="42"/>
        <v>15</v>
      </c>
      <c r="F947" s="47" t="s">
        <v>193</v>
      </c>
      <c r="G947" s="51" t="s">
        <v>701</v>
      </c>
      <c r="H947" s="57" t="s">
        <v>13</v>
      </c>
      <c r="I947" s="50" t="str">
        <f t="shared" si="43"/>
        <v>20</v>
      </c>
      <c r="J947" s="47" t="s">
        <v>832</v>
      </c>
      <c r="K947" s="51" t="s">
        <v>828</v>
      </c>
      <c r="L947" s="50" t="s">
        <v>25</v>
      </c>
      <c r="M947" s="50" t="str">
        <f t="shared" si="44"/>
        <v>20</v>
      </c>
      <c r="N947" s="47" t="s">
        <v>193</v>
      </c>
      <c r="O947" s="51" t="s">
        <v>727</v>
      </c>
      <c r="P947" s="50" t="s">
        <v>13</v>
      </c>
    </row>
    <row r="948" spans="1:16" s="52" customFormat="1" ht="18.75" customHeight="1" x14ac:dyDescent="0.2">
      <c r="A948" s="7" t="str">
        <f>IF('Příloha č. 1. '!A948=0,"",'Příloha č. 1. '!A948)</f>
        <v>Teplice</v>
      </c>
      <c r="B948" s="7" t="str">
        <f>IF('Příloha č. 1. '!B948=0,"",'Příloha č. 1. '!B948)</f>
        <v>Světec</v>
      </c>
      <c r="C948" s="7" t="str">
        <f>'Příloha č. 1. '!C948</f>
        <v>Pohradice</v>
      </c>
      <c r="D948" s="45" t="str">
        <f>'Příloha č. 1. '!P948</f>
        <v>IV</v>
      </c>
      <c r="E948" s="46" t="str">
        <f t="shared" si="42"/>
        <v>20</v>
      </c>
      <c r="F948" s="47" t="s">
        <v>193</v>
      </c>
      <c r="G948" s="51" t="s">
        <v>701</v>
      </c>
      <c r="H948" s="57" t="s">
        <v>13</v>
      </c>
      <c r="I948" s="50" t="str">
        <f t="shared" si="43"/>
        <v>25</v>
      </c>
      <c r="J948" s="47" t="s">
        <v>192</v>
      </c>
      <c r="K948" s="51" t="s">
        <v>810</v>
      </c>
      <c r="L948" s="50" t="s">
        <v>233</v>
      </c>
      <c r="M948" s="50" t="str">
        <f t="shared" si="44"/>
        <v/>
      </c>
      <c r="N948" s="47"/>
      <c r="O948" s="51" t="s">
        <v>1353</v>
      </c>
      <c r="P948" s="50"/>
    </row>
    <row r="949" spans="1:16" s="52" customFormat="1" ht="18.75" customHeight="1" x14ac:dyDescent="0.2">
      <c r="A949" s="7" t="str">
        <f>IF('Příloha č. 1. '!A949=0,"",'Příloha č. 1. '!A949)</f>
        <v>Teplice</v>
      </c>
      <c r="B949" s="7" t="str">
        <f>IF('Příloha č. 1. '!B949=0,"",'Příloha č. 1. '!B949)</f>
        <v>Světec</v>
      </c>
      <c r="C949" s="7" t="str">
        <f>'Příloha č. 1. '!C949</f>
        <v>Světec</v>
      </c>
      <c r="D949" s="45" t="str">
        <f>'Příloha č. 1. '!P949</f>
        <v>III B</v>
      </c>
      <c r="E949" s="46" t="str">
        <f t="shared" si="42"/>
        <v>15</v>
      </c>
      <c r="F949" s="47" t="s">
        <v>193</v>
      </c>
      <c r="G949" s="51" t="s">
        <v>701</v>
      </c>
      <c r="H949" s="57" t="s">
        <v>13</v>
      </c>
      <c r="I949" s="50" t="str">
        <f t="shared" si="43"/>
        <v>20</v>
      </c>
      <c r="J949" s="47" t="s">
        <v>192</v>
      </c>
      <c r="K949" s="51" t="s">
        <v>810</v>
      </c>
      <c r="L949" s="50" t="s">
        <v>233</v>
      </c>
      <c r="M949" s="50" t="str">
        <f t="shared" si="44"/>
        <v>20</v>
      </c>
      <c r="N949" s="47" t="s">
        <v>193</v>
      </c>
      <c r="O949" s="51" t="s">
        <v>727</v>
      </c>
      <c r="P949" s="50" t="s">
        <v>13</v>
      </c>
    </row>
    <row r="950" spans="1:16" s="52" customFormat="1" ht="18.75" customHeight="1" x14ac:dyDescent="0.2">
      <c r="A950" s="7" t="str">
        <f>IF('Příloha č. 1. '!A950=0,"",'Příloha č. 1. '!A950)</f>
        <v>Teplice</v>
      </c>
      <c r="B950" s="7" t="str">
        <f>IF('Příloha č. 1. '!B950=0,"",'Příloha č. 1. '!B950)</f>
        <v>Světec</v>
      </c>
      <c r="C950" s="7" t="str">
        <f>'Příloha č. 1. '!C950</f>
        <v>Štrbice</v>
      </c>
      <c r="D950" s="45" t="str">
        <f>'Příloha č. 1. '!P950</f>
        <v>IV</v>
      </c>
      <c r="E950" s="46" t="str">
        <f t="shared" si="42"/>
        <v>20</v>
      </c>
      <c r="F950" s="47" t="s">
        <v>193</v>
      </c>
      <c r="G950" s="51" t="s">
        <v>701</v>
      </c>
      <c r="H950" s="57" t="s">
        <v>13</v>
      </c>
      <c r="I950" s="50" t="str">
        <f t="shared" si="43"/>
        <v>25</v>
      </c>
      <c r="J950" s="47" t="s">
        <v>192</v>
      </c>
      <c r="K950" s="48" t="s">
        <v>837</v>
      </c>
      <c r="L950" s="55" t="s">
        <v>233</v>
      </c>
      <c r="M950" s="50" t="str">
        <f t="shared" si="44"/>
        <v/>
      </c>
      <c r="N950" s="47"/>
      <c r="O950" s="51" t="s">
        <v>1353</v>
      </c>
      <c r="P950" s="50"/>
    </row>
    <row r="951" spans="1:16" s="52" customFormat="1" ht="18.75" customHeight="1" x14ac:dyDescent="0.2">
      <c r="A951" s="7" t="str">
        <f>IF('Příloha č. 1. '!A951=0,"",'Příloha č. 1. '!A951)</f>
        <v>Teplice</v>
      </c>
      <c r="B951" s="7" t="str">
        <f>IF('Příloha č. 1. '!B951=0,"",'Příloha č. 1. '!B951)</f>
        <v>Teplice</v>
      </c>
      <c r="C951" s="7" t="str">
        <f>'Příloha č. 1. '!C951</f>
        <v>Hudcov</v>
      </c>
      <c r="D951" s="45" t="str">
        <f>'Příloha č. 1. '!P951</f>
        <v>III B</v>
      </c>
      <c r="E951" s="46" t="str">
        <f t="shared" si="42"/>
        <v>15</v>
      </c>
      <c r="F951" s="47" t="s">
        <v>193</v>
      </c>
      <c r="G951" s="51" t="s">
        <v>727</v>
      </c>
      <c r="H951" s="57" t="s">
        <v>13</v>
      </c>
      <c r="I951" s="50" t="str">
        <f t="shared" si="43"/>
        <v>20</v>
      </c>
      <c r="J951" s="47" t="s">
        <v>830</v>
      </c>
      <c r="K951" s="51" t="s">
        <v>700</v>
      </c>
      <c r="L951" s="50" t="s">
        <v>13</v>
      </c>
      <c r="M951" s="50" t="str">
        <f t="shared" si="44"/>
        <v>20</v>
      </c>
      <c r="N951" s="47" t="s">
        <v>192</v>
      </c>
      <c r="O951" s="51" t="s">
        <v>838</v>
      </c>
      <c r="P951" s="50" t="s">
        <v>14</v>
      </c>
    </row>
    <row r="952" spans="1:16" s="52" customFormat="1" ht="18.75" customHeight="1" x14ac:dyDescent="0.2">
      <c r="A952" s="7" t="str">
        <f>IF('Příloha č. 1. '!A952=0,"",'Příloha č. 1. '!A952)</f>
        <v>Teplice</v>
      </c>
      <c r="B952" s="7" t="str">
        <f>IF('Příloha č. 1. '!B952=0,"",'Příloha č. 1. '!B952)</f>
        <v>Teplice</v>
      </c>
      <c r="C952" s="7" t="str">
        <f>'Příloha č. 1. '!C952</f>
        <v>Nová Ves u Teplic</v>
      </c>
      <c r="D952" s="45" t="str">
        <f>'Příloha č. 1. '!P952</f>
        <v>III A</v>
      </c>
      <c r="E952" s="46" t="str">
        <f t="shared" si="42"/>
        <v>15</v>
      </c>
      <c r="F952" s="47" t="s">
        <v>830</v>
      </c>
      <c r="G952" s="51" t="s">
        <v>700</v>
      </c>
      <c r="H952" s="57" t="s">
        <v>13</v>
      </c>
      <c r="I952" s="50" t="str">
        <f t="shared" si="43"/>
        <v>15</v>
      </c>
      <c r="J952" s="47" t="s">
        <v>193</v>
      </c>
      <c r="K952" s="51" t="s">
        <v>727</v>
      </c>
      <c r="L952" s="50" t="s">
        <v>13</v>
      </c>
      <c r="M952" s="50" t="str">
        <f t="shared" si="44"/>
        <v>20</v>
      </c>
      <c r="N952" s="47" t="s">
        <v>192</v>
      </c>
      <c r="O952" s="51" t="s">
        <v>839</v>
      </c>
      <c r="P952" s="50" t="s">
        <v>14</v>
      </c>
    </row>
    <row r="953" spans="1:16" s="52" customFormat="1" ht="18.75" customHeight="1" x14ac:dyDescent="0.2">
      <c r="A953" s="7" t="str">
        <f>IF('Příloha č. 1. '!A953=0,"",'Příloha č. 1. '!A953)</f>
        <v>Teplice</v>
      </c>
      <c r="B953" s="7" t="str">
        <f>IF('Příloha č. 1. '!B953=0,"",'Příloha č. 1. '!B953)</f>
        <v>Teplice</v>
      </c>
      <c r="C953" s="7" t="str">
        <f>'Příloha č. 1. '!C953</f>
        <v>Prosetice</v>
      </c>
      <c r="D953" s="45" t="str">
        <f>'Příloha č. 1. '!P953</f>
        <v>II B</v>
      </c>
      <c r="E953" s="46" t="str">
        <f t="shared" si="42"/>
        <v>10</v>
      </c>
      <c r="F953" s="47" t="s">
        <v>830</v>
      </c>
      <c r="G953" s="51" t="s">
        <v>700</v>
      </c>
      <c r="H953" s="57" t="s">
        <v>13</v>
      </c>
      <c r="I953" s="50" t="str">
        <f t="shared" si="43"/>
        <v>15</v>
      </c>
      <c r="J953" s="47" t="s">
        <v>192</v>
      </c>
      <c r="K953" s="51" t="s">
        <v>711</v>
      </c>
      <c r="L953" s="50" t="s">
        <v>14</v>
      </c>
      <c r="M953" s="50" t="str">
        <f t="shared" si="44"/>
        <v>15</v>
      </c>
      <c r="N953" s="47" t="s">
        <v>193</v>
      </c>
      <c r="O953" s="51" t="s">
        <v>701</v>
      </c>
      <c r="P953" s="50" t="s">
        <v>13</v>
      </c>
    </row>
    <row r="954" spans="1:16" s="52" customFormat="1" ht="18.75" customHeight="1" x14ac:dyDescent="0.2">
      <c r="A954" s="7" t="str">
        <f>IF('Příloha č. 1. '!A954=0,"",'Příloha č. 1. '!A954)</f>
        <v>Teplice</v>
      </c>
      <c r="B954" s="7" t="str">
        <f>IF('Příloha č. 1. '!B954=0,"",'Příloha č. 1. '!B954)</f>
        <v>Teplice</v>
      </c>
      <c r="C954" s="7" t="str">
        <f>'Příloha č. 1. '!C954</f>
        <v>Sobědruhy</v>
      </c>
      <c r="D954" s="45" t="str">
        <f>'Příloha č. 1. '!P954</f>
        <v>II B</v>
      </c>
      <c r="E954" s="46" t="str">
        <f t="shared" si="42"/>
        <v>10</v>
      </c>
      <c r="F954" s="47" t="s">
        <v>830</v>
      </c>
      <c r="G954" s="51" t="s">
        <v>700</v>
      </c>
      <c r="H954" s="57" t="s">
        <v>13</v>
      </c>
      <c r="I954" s="50" t="str">
        <f t="shared" si="43"/>
        <v>15</v>
      </c>
      <c r="J954" s="47" t="s">
        <v>194</v>
      </c>
      <c r="K954" s="51" t="s">
        <v>831</v>
      </c>
      <c r="L954" s="50" t="s">
        <v>24</v>
      </c>
      <c r="M954" s="50" t="str">
        <f t="shared" si="44"/>
        <v>15</v>
      </c>
      <c r="N954" s="47" t="s">
        <v>192</v>
      </c>
      <c r="O954" s="51" t="s">
        <v>839</v>
      </c>
      <c r="P954" s="50" t="s">
        <v>14</v>
      </c>
    </row>
    <row r="955" spans="1:16" s="52" customFormat="1" ht="18.75" customHeight="1" x14ac:dyDescent="0.2">
      <c r="A955" s="7" t="str">
        <f>IF('Příloha č. 1. '!A955=0,"",'Příloha č. 1. '!A955)</f>
        <v>Teplice</v>
      </c>
      <c r="B955" s="7" t="str">
        <f>IF('Příloha č. 1. '!B955=0,"",'Příloha č. 1. '!B955)</f>
        <v>Teplice</v>
      </c>
      <c r="C955" s="7" t="str">
        <f>'Příloha č. 1. '!C955</f>
        <v>Teplice</v>
      </c>
      <c r="D955" s="45" t="str">
        <f>'Příloha č. 1. '!P955</f>
        <v>II A</v>
      </c>
      <c r="E955" s="46" t="str">
        <f t="shared" si="42"/>
        <v>10</v>
      </c>
      <c r="F955" s="47" t="s">
        <v>830</v>
      </c>
      <c r="G955" s="51" t="s">
        <v>700</v>
      </c>
      <c r="H955" s="57" t="s">
        <v>13</v>
      </c>
      <c r="I955" s="50" t="str">
        <f t="shared" si="43"/>
        <v>10</v>
      </c>
      <c r="J955" s="47" t="s">
        <v>194</v>
      </c>
      <c r="K955" s="51" t="s">
        <v>831</v>
      </c>
      <c r="L955" s="50" t="s">
        <v>24</v>
      </c>
      <c r="M955" s="50" t="str">
        <f t="shared" si="44"/>
        <v>15</v>
      </c>
      <c r="N955" s="47" t="s">
        <v>192</v>
      </c>
      <c r="O955" s="51" t="s">
        <v>839</v>
      </c>
      <c r="P955" s="50" t="s">
        <v>14</v>
      </c>
    </row>
    <row r="956" spans="1:16" s="52" customFormat="1" ht="18.75" customHeight="1" x14ac:dyDescent="0.2">
      <c r="A956" s="7" t="str">
        <f>IF('Příloha č. 1. '!A956=0,"",'Příloha č. 1. '!A956)</f>
        <v>Teplice</v>
      </c>
      <c r="B956" s="7" t="str">
        <f>IF('Příloha č. 1. '!B956=0,"",'Příloha č. 1. '!B956)</f>
        <v>Teplice</v>
      </c>
      <c r="C956" s="7" t="str">
        <f>'Příloha č. 1. '!C956</f>
        <v>Teplice-Řetenice</v>
      </c>
      <c r="D956" s="45" t="str">
        <f>'Příloha č. 1. '!P956</f>
        <v>II B</v>
      </c>
      <c r="E956" s="46" t="str">
        <f t="shared" si="42"/>
        <v>10</v>
      </c>
      <c r="F956" s="47" t="s">
        <v>830</v>
      </c>
      <c r="G956" s="51" t="s">
        <v>700</v>
      </c>
      <c r="H956" s="57" t="s">
        <v>13</v>
      </c>
      <c r="I956" s="50" t="str">
        <f t="shared" si="43"/>
        <v>15</v>
      </c>
      <c r="J956" s="47" t="s">
        <v>193</v>
      </c>
      <c r="K956" s="51" t="s">
        <v>727</v>
      </c>
      <c r="L956" s="50" t="s">
        <v>13</v>
      </c>
      <c r="M956" s="50" t="str">
        <f t="shared" si="44"/>
        <v>15</v>
      </c>
      <c r="N956" s="47" t="s">
        <v>194</v>
      </c>
      <c r="O956" s="51" t="s">
        <v>831</v>
      </c>
      <c r="P956" s="50" t="s">
        <v>24</v>
      </c>
    </row>
    <row r="957" spans="1:16" s="52" customFormat="1" ht="18.75" customHeight="1" x14ac:dyDescent="0.2">
      <c r="A957" s="7" t="str">
        <f>IF('Příloha č. 1. '!A957=0,"",'Příloha č. 1. '!A957)</f>
        <v>Teplice</v>
      </c>
      <c r="B957" s="7" t="str">
        <f>IF('Příloha č. 1. '!B957=0,"",'Příloha č. 1. '!B957)</f>
        <v>Teplice</v>
      </c>
      <c r="C957" s="7" t="str">
        <f>'Příloha č. 1. '!C957</f>
        <v>Teplice-Trnovany</v>
      </c>
      <c r="D957" s="45" t="str">
        <f>'Příloha č. 1. '!P957</f>
        <v>II A</v>
      </c>
      <c r="E957" s="46" t="str">
        <f t="shared" si="42"/>
        <v>10</v>
      </c>
      <c r="F957" s="47" t="s">
        <v>830</v>
      </c>
      <c r="G957" s="51" t="s">
        <v>700</v>
      </c>
      <c r="H957" s="57" t="s">
        <v>13</v>
      </c>
      <c r="I957" s="50" t="str">
        <f t="shared" si="43"/>
        <v>10</v>
      </c>
      <c r="J957" s="47" t="s">
        <v>194</v>
      </c>
      <c r="K957" s="51" t="s">
        <v>831</v>
      </c>
      <c r="L957" s="50" t="s">
        <v>24</v>
      </c>
      <c r="M957" s="50" t="str">
        <f t="shared" si="44"/>
        <v>15</v>
      </c>
      <c r="N957" s="47" t="s">
        <v>192</v>
      </c>
      <c r="O957" s="51" t="s">
        <v>839</v>
      </c>
      <c r="P957" s="50" t="s">
        <v>14</v>
      </c>
    </row>
    <row r="958" spans="1:16" s="52" customFormat="1" ht="18.75" customHeight="1" x14ac:dyDescent="0.2">
      <c r="A958" s="7" t="str">
        <f>IF('Příloha č. 1. '!A958=0,"",'Příloha č. 1. '!A958)</f>
        <v>Teplice</v>
      </c>
      <c r="B958" s="7" t="str">
        <f>IF('Příloha č. 1. '!B958=0,"",'Příloha č. 1. '!B958)</f>
        <v>Újezdeček</v>
      </c>
      <c r="C958" s="7" t="str">
        <f>'Příloha č. 1. '!C958</f>
        <v>Újezdeček</v>
      </c>
      <c r="D958" s="45" t="str">
        <f>'Příloha č. 1. '!P958</f>
        <v>III B</v>
      </c>
      <c r="E958" s="46" t="str">
        <f t="shared" si="42"/>
        <v>15</v>
      </c>
      <c r="F958" s="47" t="s">
        <v>830</v>
      </c>
      <c r="G958" s="51" t="s">
        <v>700</v>
      </c>
      <c r="H958" s="57" t="s">
        <v>13</v>
      </c>
      <c r="I958" s="50" t="str">
        <f t="shared" si="43"/>
        <v>20</v>
      </c>
      <c r="J958" s="47" t="s">
        <v>253</v>
      </c>
      <c r="K958" s="51" t="s">
        <v>727</v>
      </c>
      <c r="L958" s="50" t="s">
        <v>13</v>
      </c>
      <c r="M958" s="50" t="str">
        <f t="shared" si="44"/>
        <v>20</v>
      </c>
      <c r="N958" s="47" t="s">
        <v>194</v>
      </c>
      <c r="O958" s="51" t="s">
        <v>758</v>
      </c>
      <c r="P958" s="50" t="s">
        <v>14</v>
      </c>
    </row>
    <row r="959" spans="1:16" s="52" customFormat="1" ht="18.75" customHeight="1" x14ac:dyDescent="0.2">
      <c r="A959" s="7" t="str">
        <f>IF('Příloha č. 1. '!A959=0,"",'Příloha č. 1. '!A959)</f>
        <v>Teplice</v>
      </c>
      <c r="B959" s="7" t="str">
        <f>IF('Příloha č. 1. '!B959=0,"",'Příloha č. 1. '!B959)</f>
        <v>Zabrušany</v>
      </c>
      <c r="C959" s="7" t="str">
        <f>'Příloha č. 1. '!C959</f>
        <v>Všechlapy u Zabrušan</v>
      </c>
      <c r="D959" s="45" t="str">
        <f>'Příloha č. 1. '!P959</f>
        <v>III B</v>
      </c>
      <c r="E959" s="46" t="str">
        <f t="shared" si="42"/>
        <v>15</v>
      </c>
      <c r="F959" s="47" t="s">
        <v>193</v>
      </c>
      <c r="G959" s="51" t="s">
        <v>727</v>
      </c>
      <c r="H959" s="57" t="s">
        <v>13</v>
      </c>
      <c r="I959" s="50" t="str">
        <f t="shared" si="43"/>
        <v>20</v>
      </c>
      <c r="J959" s="47" t="s">
        <v>253</v>
      </c>
      <c r="K959" s="51" t="s">
        <v>701</v>
      </c>
      <c r="L959" s="50" t="s">
        <v>13</v>
      </c>
      <c r="M959" s="50" t="str">
        <f t="shared" si="44"/>
        <v>20</v>
      </c>
      <c r="N959" s="47" t="s">
        <v>194</v>
      </c>
      <c r="O959" s="51" t="s">
        <v>822</v>
      </c>
      <c r="P959" s="50" t="s">
        <v>14</v>
      </c>
    </row>
    <row r="960" spans="1:16" s="52" customFormat="1" ht="18.75" customHeight="1" x14ac:dyDescent="0.2">
      <c r="A960" s="7" t="str">
        <f>IF('Příloha č. 1. '!A960=0,"",'Příloha č. 1. '!A960)</f>
        <v>Teplice</v>
      </c>
      <c r="B960" s="7" t="str">
        <f>IF('Příloha č. 1. '!B960=0,"",'Příloha č. 1. '!B960)</f>
        <v>Zabrušany</v>
      </c>
      <c r="C960" s="7" t="str">
        <f>'Příloha č. 1. '!C960</f>
        <v>Zabrušany</v>
      </c>
      <c r="D960" s="45" t="str">
        <f>'Příloha č. 1. '!P960</f>
        <v>III B</v>
      </c>
      <c r="E960" s="46" t="str">
        <f t="shared" si="42"/>
        <v>15</v>
      </c>
      <c r="F960" s="47" t="s">
        <v>193</v>
      </c>
      <c r="G960" s="51" t="s">
        <v>727</v>
      </c>
      <c r="H960" s="57" t="s">
        <v>13</v>
      </c>
      <c r="I960" s="50" t="str">
        <f t="shared" si="43"/>
        <v>20</v>
      </c>
      <c r="J960" s="47" t="s">
        <v>194</v>
      </c>
      <c r="K960" s="51" t="s">
        <v>822</v>
      </c>
      <c r="L960" s="50" t="s">
        <v>14</v>
      </c>
      <c r="M960" s="50" t="str">
        <f t="shared" si="44"/>
        <v>20</v>
      </c>
      <c r="N960" s="47" t="s">
        <v>253</v>
      </c>
      <c r="O960" s="51" t="s">
        <v>701</v>
      </c>
      <c r="P960" s="50" t="s">
        <v>13</v>
      </c>
    </row>
    <row r="961" spans="1:16" s="52" customFormat="1" ht="18.75" customHeight="1" x14ac:dyDescent="0.2">
      <c r="A961" s="7" t="str">
        <f>IF('Příloha č. 1. '!A961=0,"",'Příloha č. 1. '!A961)</f>
        <v>Teplice</v>
      </c>
      <c r="B961" s="7" t="str">
        <f>IF('Příloha č. 1. '!B961=0,"",'Příloha č. 1. '!B961)</f>
        <v>Zabrušany</v>
      </c>
      <c r="C961" s="7" t="str">
        <f>'Příloha č. 1. '!C961</f>
        <v>Želénky</v>
      </c>
      <c r="D961" s="45" t="str">
        <f>'Příloha č. 1. '!P961</f>
        <v>III B</v>
      </c>
      <c r="E961" s="46" t="str">
        <f t="shared" si="42"/>
        <v>15</v>
      </c>
      <c r="F961" s="47" t="s">
        <v>193</v>
      </c>
      <c r="G961" s="51" t="s">
        <v>727</v>
      </c>
      <c r="H961" s="57" t="s">
        <v>13</v>
      </c>
      <c r="I961" s="50" t="str">
        <f t="shared" si="43"/>
        <v>20</v>
      </c>
      <c r="J961" s="47" t="s">
        <v>832</v>
      </c>
      <c r="K961" s="51" t="s">
        <v>828</v>
      </c>
      <c r="L961" s="50" t="s">
        <v>25</v>
      </c>
      <c r="M961" s="50" t="str">
        <f t="shared" si="44"/>
        <v>20</v>
      </c>
      <c r="N961" s="47" t="s">
        <v>253</v>
      </c>
      <c r="O961" s="51" t="s">
        <v>701</v>
      </c>
      <c r="P961" s="50" t="s">
        <v>13</v>
      </c>
    </row>
    <row r="962" spans="1:16" s="52" customFormat="1" ht="18.75" customHeight="1" x14ac:dyDescent="0.2">
      <c r="A962" s="7" t="str">
        <f>IF('Příloha č. 1. '!A962=0,"",'Příloha č. 1. '!A962)</f>
        <v>Teplice</v>
      </c>
      <c r="B962" s="7" t="str">
        <f>IF('Příloha č. 1. '!B962=0,"",'Příloha č. 1. '!B962)</f>
        <v>Žalany</v>
      </c>
      <c r="C962" s="7" t="str">
        <f>'Příloha č. 1. '!C962</f>
        <v>Černčice u Žalan</v>
      </c>
      <c r="D962" s="45" t="str">
        <f>'Příloha č. 1. '!P962</f>
        <v>IV</v>
      </c>
      <c r="E962" s="46" t="str">
        <f t="shared" si="42"/>
        <v>20</v>
      </c>
      <c r="F962" s="47" t="s">
        <v>193</v>
      </c>
      <c r="G962" s="51" t="s">
        <v>836</v>
      </c>
      <c r="H962" s="57" t="s">
        <v>13</v>
      </c>
      <c r="I962" s="50" t="str">
        <f t="shared" si="43"/>
        <v>25</v>
      </c>
      <c r="J962" s="47" t="s">
        <v>192</v>
      </c>
      <c r="K962" s="51" t="s">
        <v>825</v>
      </c>
      <c r="L962" s="50" t="s">
        <v>14</v>
      </c>
      <c r="M962" s="50" t="str">
        <f t="shared" si="44"/>
        <v/>
      </c>
      <c r="N962" s="47"/>
      <c r="O962" s="51" t="s">
        <v>1353</v>
      </c>
      <c r="P962" s="50"/>
    </row>
    <row r="963" spans="1:16" s="52" customFormat="1" ht="18.75" customHeight="1" x14ac:dyDescent="0.2">
      <c r="A963" s="7" t="str">
        <f>IF('Příloha č. 1. '!A963=0,"",'Příloha č. 1. '!A963)</f>
        <v>Teplice</v>
      </c>
      <c r="B963" s="7" t="str">
        <f>IF('Příloha č. 1. '!B963=0,"",'Příloha č. 1. '!B963)</f>
        <v>Žalany</v>
      </c>
      <c r="C963" s="7" t="str">
        <f>'Příloha č. 1. '!C963</f>
        <v>Žalany</v>
      </c>
      <c r="D963" s="45" t="str">
        <f>'Příloha č. 1. '!P963</f>
        <v>III B</v>
      </c>
      <c r="E963" s="46" t="str">
        <f t="shared" si="42"/>
        <v>15</v>
      </c>
      <c r="F963" s="47" t="s">
        <v>192</v>
      </c>
      <c r="G963" s="51" t="s">
        <v>825</v>
      </c>
      <c r="H963" s="57" t="s">
        <v>14</v>
      </c>
      <c r="I963" s="50" t="str">
        <f t="shared" si="43"/>
        <v>20</v>
      </c>
      <c r="J963" s="47" t="s">
        <v>830</v>
      </c>
      <c r="K963" s="51" t="s">
        <v>700</v>
      </c>
      <c r="L963" s="50" t="s">
        <v>13</v>
      </c>
      <c r="M963" s="50" t="str">
        <f t="shared" si="44"/>
        <v>20</v>
      </c>
      <c r="N963" s="47" t="s">
        <v>192</v>
      </c>
      <c r="O963" s="51" t="s">
        <v>454</v>
      </c>
      <c r="P963" s="50" t="s">
        <v>14</v>
      </c>
    </row>
    <row r="964" spans="1:16" s="52" customFormat="1" ht="18.75" customHeight="1" x14ac:dyDescent="0.2">
      <c r="A964" s="7" t="str">
        <f>IF('Příloha č. 1. '!A964=0,"",'Příloha č. 1. '!A964)</f>
        <v>Teplice</v>
      </c>
      <c r="B964" s="7" t="str">
        <f>IF('Příloha č. 1. '!B964=0,"",'Příloha č. 1. '!B964)</f>
        <v>Žim</v>
      </c>
      <c r="C964" s="7" t="str">
        <f>'Příloha č. 1. '!C964</f>
        <v>Žim</v>
      </c>
      <c r="D964" s="45" t="str">
        <f>'Příloha č. 1. '!P964</f>
        <v>III B</v>
      </c>
      <c r="E964" s="46" t="str">
        <f t="shared" si="42"/>
        <v>15</v>
      </c>
      <c r="F964" s="47" t="s">
        <v>192</v>
      </c>
      <c r="G964" s="48" t="s">
        <v>454</v>
      </c>
      <c r="H964" s="49" t="s">
        <v>14</v>
      </c>
      <c r="I964" s="50" t="str">
        <f t="shared" si="43"/>
        <v>20</v>
      </c>
      <c r="J964" s="47" t="s">
        <v>193</v>
      </c>
      <c r="K964" s="51" t="s">
        <v>836</v>
      </c>
      <c r="L964" s="50" t="s">
        <v>13</v>
      </c>
      <c r="M964" s="50" t="str">
        <f t="shared" si="44"/>
        <v>20</v>
      </c>
      <c r="N964" s="47" t="s">
        <v>192</v>
      </c>
      <c r="O964" s="51" t="s">
        <v>825</v>
      </c>
      <c r="P964" s="50" t="s">
        <v>14</v>
      </c>
    </row>
    <row r="965" spans="1:16" s="52" customFormat="1" ht="18.75" customHeight="1" x14ac:dyDescent="0.2">
      <c r="A965" s="7" t="str">
        <f>IF('Příloha č. 1. '!A965=0,"",'Příloha č. 1. '!A965)</f>
        <v>Ústí nad Labem</v>
      </c>
      <c r="B965" s="7" t="str">
        <f>IF('Příloha č. 1. '!B965=0,"",'Příloha č. 1. '!B965)</f>
        <v>Dolní Zálezly</v>
      </c>
      <c r="C965" s="7" t="str">
        <f>'Příloha č. 1. '!C965</f>
        <v>Dolní Zálezly</v>
      </c>
      <c r="D965" s="45" t="str">
        <f>'Příloha č. 1. '!P965</f>
        <v>III B</v>
      </c>
      <c r="E965" s="46" t="str">
        <f t="shared" si="42"/>
        <v>15</v>
      </c>
      <c r="F965" s="47" t="s">
        <v>193</v>
      </c>
      <c r="G965" s="51" t="s">
        <v>836</v>
      </c>
      <c r="H965" s="49" t="s">
        <v>13</v>
      </c>
      <c r="I965" s="50" t="str">
        <f t="shared" si="43"/>
        <v>20</v>
      </c>
      <c r="J965" s="47" t="s">
        <v>192</v>
      </c>
      <c r="K965" s="51" t="s">
        <v>992</v>
      </c>
      <c r="L965" s="50" t="s">
        <v>14</v>
      </c>
      <c r="M965" s="50" t="str">
        <f t="shared" si="44"/>
        <v>20</v>
      </c>
      <c r="N965" s="47" t="s">
        <v>195</v>
      </c>
      <c r="O965" s="51" t="s">
        <v>1112</v>
      </c>
      <c r="P965" s="50" t="s">
        <v>25</v>
      </c>
    </row>
    <row r="966" spans="1:16" s="52" customFormat="1" ht="18.75" customHeight="1" x14ac:dyDescent="0.2">
      <c r="A966" s="7" t="str">
        <f>IF('Příloha č. 1. '!A966=0,"",'Příloha č. 1. '!A966)</f>
        <v>Ústí nad Labem</v>
      </c>
      <c r="B966" s="7" t="str">
        <f>IF('Příloha č. 1. '!B966=0,"",'Příloha č. 1. '!B966)</f>
        <v>Habrovany</v>
      </c>
      <c r="C966" s="7" t="str">
        <f>'Příloha č. 1. '!C966</f>
        <v>Habrovany u Řehlovic</v>
      </c>
      <c r="D966" s="45" t="str">
        <f>'Příloha č. 1. '!P966</f>
        <v>III B</v>
      </c>
      <c r="E966" s="46" t="str">
        <f t="shared" si="42"/>
        <v>15</v>
      </c>
      <c r="F966" s="47" t="s">
        <v>195</v>
      </c>
      <c r="G966" s="51" t="s">
        <v>1112</v>
      </c>
      <c r="H966" s="57" t="s">
        <v>25</v>
      </c>
      <c r="I966" s="50" t="str">
        <f t="shared" si="43"/>
        <v>20</v>
      </c>
      <c r="J966" s="47" t="s">
        <v>192</v>
      </c>
      <c r="K966" s="51" t="s">
        <v>454</v>
      </c>
      <c r="L966" s="50" t="s">
        <v>14</v>
      </c>
      <c r="M966" s="50" t="str">
        <f t="shared" si="44"/>
        <v>20</v>
      </c>
      <c r="N966" s="47" t="s">
        <v>193</v>
      </c>
      <c r="O966" s="51" t="s">
        <v>836</v>
      </c>
      <c r="P966" s="55" t="s">
        <v>13</v>
      </c>
    </row>
    <row r="967" spans="1:16" s="52" customFormat="1" ht="18.75" customHeight="1" x14ac:dyDescent="0.2">
      <c r="A967" s="7" t="str">
        <f>IF('Příloha č. 1. '!A967=0,"",'Příloha č. 1. '!A967)</f>
        <v>Ústí nad Labem</v>
      </c>
      <c r="B967" s="7" t="str">
        <f>IF('Příloha č. 1. '!B967=0,"",'Příloha č. 1. '!B967)</f>
        <v>Homole u Panny</v>
      </c>
      <c r="C967" s="7" t="str">
        <f>'Příloha č. 1. '!C967</f>
        <v>Babiny II</v>
      </c>
      <c r="D967" s="45" t="str">
        <f>'Příloha č. 1. '!P967</f>
        <v>IV</v>
      </c>
      <c r="E967" s="46" t="str">
        <f t="shared" si="42"/>
        <v>20</v>
      </c>
      <c r="F967" s="47" t="s">
        <v>192</v>
      </c>
      <c r="G967" s="51" t="s">
        <v>510</v>
      </c>
      <c r="H967" s="49" t="s">
        <v>24</v>
      </c>
      <c r="I967" s="50" t="str">
        <f t="shared" si="43"/>
        <v>25</v>
      </c>
      <c r="J967" s="47" t="s">
        <v>192</v>
      </c>
      <c r="K967" s="51" t="s">
        <v>347</v>
      </c>
      <c r="L967" s="55" t="s">
        <v>14</v>
      </c>
      <c r="M967" s="50" t="str">
        <f t="shared" si="44"/>
        <v/>
      </c>
      <c r="N967" s="47"/>
      <c r="O967" s="51" t="s">
        <v>1353</v>
      </c>
      <c r="P967" s="50"/>
    </row>
    <row r="968" spans="1:16" s="52" customFormat="1" ht="18.75" customHeight="1" x14ac:dyDescent="0.2">
      <c r="A968" s="7" t="str">
        <f>IF('Příloha č. 1. '!A968=0,"",'Příloha č. 1. '!A968)</f>
        <v>Ústí nad Labem</v>
      </c>
      <c r="B968" s="7" t="str">
        <f>IF('Příloha č. 1. '!B968=0,"",'Příloha č. 1. '!B968)</f>
        <v>Homole u Panny</v>
      </c>
      <c r="C968" s="7" t="str">
        <f>'Příloha č. 1. '!C968</f>
        <v>Bláhov</v>
      </c>
      <c r="D968" s="45" t="str">
        <f>'Příloha č. 1. '!P968</f>
        <v>IV</v>
      </c>
      <c r="E968" s="46" t="str">
        <f t="shared" ref="E968:E1031" si="45">IF(D968="I A","7",IF(D968="I B","7",IF(D968="II A","10",IF(D968="II B","10",IF(D968="III A","15",IF(D968="III B","15",IF(D968="IV","20")))))))</f>
        <v>20</v>
      </c>
      <c r="F968" s="47" t="s">
        <v>192</v>
      </c>
      <c r="G968" s="51" t="s">
        <v>510</v>
      </c>
      <c r="H968" s="49" t="s">
        <v>24</v>
      </c>
      <c r="I968" s="50" t="str">
        <f t="shared" ref="I968:I1031" si="46">IF(D968="I A","7",IF(D968="I B","10",IF(D968="II A","10",IF(D968="II B","15",IF(D968="III A","15",IF(D968="III B","20",IF(D968="IV","25")))))))</f>
        <v>25</v>
      </c>
      <c r="J968" s="47" t="s">
        <v>192</v>
      </c>
      <c r="K968" s="51" t="s">
        <v>698</v>
      </c>
      <c r="L968" s="50" t="s">
        <v>14</v>
      </c>
      <c r="M968" s="50" t="str">
        <f t="shared" ref="M968:M1031" si="47">IF(D968="I A","10",IF(D968="I B","10",IF(D968="II A","15",IF(D968="II B","15",IF(D968="III A","20",IF(D968="III B","20",IF(D968="IV","")))))))</f>
        <v/>
      </c>
      <c r="N968" s="47"/>
      <c r="O968" s="51" t="s">
        <v>1353</v>
      </c>
      <c r="P968" s="50"/>
    </row>
    <row r="969" spans="1:16" s="52" customFormat="1" ht="18.75" customHeight="1" x14ac:dyDescent="0.2">
      <c r="A969" s="7" t="str">
        <f>IF('Příloha č. 1. '!A969=0,"",'Příloha č. 1. '!A969)</f>
        <v>Ústí nad Labem</v>
      </c>
      <c r="B969" s="7" t="str">
        <f>IF('Příloha č. 1. '!B969=0,"",'Příloha č. 1. '!B969)</f>
        <v>Homole u Panny</v>
      </c>
      <c r="C969" s="7" t="str">
        <f>'Příloha č. 1. '!C969</f>
        <v>Homole u Panny</v>
      </c>
      <c r="D969" s="45" t="str">
        <f>'Příloha č. 1. '!P969</f>
        <v>IV</v>
      </c>
      <c r="E969" s="46" t="str">
        <f t="shared" si="45"/>
        <v>20</v>
      </c>
      <c r="F969" s="47" t="s">
        <v>192</v>
      </c>
      <c r="G969" s="51" t="s">
        <v>510</v>
      </c>
      <c r="H969" s="49" t="s">
        <v>24</v>
      </c>
      <c r="I969" s="50" t="str">
        <f t="shared" si="46"/>
        <v>25</v>
      </c>
      <c r="J969" s="47" t="s">
        <v>830</v>
      </c>
      <c r="K969" s="51" t="s">
        <v>840</v>
      </c>
      <c r="L969" s="50" t="s">
        <v>13</v>
      </c>
      <c r="M969" s="50" t="str">
        <f t="shared" si="47"/>
        <v/>
      </c>
      <c r="N969" s="47"/>
      <c r="O969" s="51" t="s">
        <v>1353</v>
      </c>
      <c r="P969" s="50"/>
    </row>
    <row r="970" spans="1:16" s="52" customFormat="1" ht="18.75" customHeight="1" x14ac:dyDescent="0.2">
      <c r="A970" s="7" t="str">
        <f>IF('Příloha č. 1. '!A970=0,"",'Příloha č. 1. '!A970)</f>
        <v>Ústí nad Labem</v>
      </c>
      <c r="B970" s="7" t="str">
        <f>IF('Příloha č. 1. '!B970=0,"",'Příloha č. 1. '!B970)</f>
        <v>Homole u Panny</v>
      </c>
      <c r="C970" s="7" t="str">
        <f>'Příloha č. 1. '!C970</f>
        <v>Lhota pod Pannou</v>
      </c>
      <c r="D970" s="45" t="str">
        <f>'Příloha č. 1. '!P970</f>
        <v>IV</v>
      </c>
      <c r="E970" s="46" t="str">
        <f t="shared" si="45"/>
        <v>20</v>
      </c>
      <c r="F970" s="47" t="s">
        <v>192</v>
      </c>
      <c r="G970" s="51" t="s">
        <v>510</v>
      </c>
      <c r="H970" s="49" t="s">
        <v>24</v>
      </c>
      <c r="I970" s="50" t="str">
        <f t="shared" si="46"/>
        <v>25</v>
      </c>
      <c r="J970" s="47" t="s">
        <v>192</v>
      </c>
      <c r="K970" s="51" t="s">
        <v>347</v>
      </c>
      <c r="L970" s="55" t="s">
        <v>14</v>
      </c>
      <c r="M970" s="50" t="str">
        <f t="shared" si="47"/>
        <v/>
      </c>
      <c r="N970" s="47"/>
      <c r="O970" s="51" t="s">
        <v>1353</v>
      </c>
      <c r="P970" s="50"/>
    </row>
    <row r="971" spans="1:16" s="52" customFormat="1" ht="18.75" customHeight="1" x14ac:dyDescent="0.2">
      <c r="A971" s="7" t="str">
        <f>IF('Příloha č. 1. '!A971=0,"",'Příloha č. 1. '!A971)</f>
        <v>Ústí nad Labem</v>
      </c>
      <c r="B971" s="7" t="str">
        <f>IF('Příloha č. 1. '!B971=0,"",'Příloha č. 1. '!B971)</f>
        <v>Homole u Panny</v>
      </c>
      <c r="C971" s="7" t="str">
        <f>'Příloha č. 1. '!C971</f>
        <v>Suletice</v>
      </c>
      <c r="D971" s="45" t="str">
        <f>'Příloha č. 1. '!P971</f>
        <v>IV</v>
      </c>
      <c r="E971" s="46" t="str">
        <f t="shared" si="45"/>
        <v>20</v>
      </c>
      <c r="F971" s="47" t="s">
        <v>192</v>
      </c>
      <c r="G971" s="51" t="s">
        <v>510</v>
      </c>
      <c r="H971" s="49" t="s">
        <v>24</v>
      </c>
      <c r="I971" s="50" t="str">
        <f t="shared" si="46"/>
        <v>25</v>
      </c>
      <c r="J971" s="47" t="s">
        <v>192</v>
      </c>
      <c r="K971" s="51" t="s">
        <v>347</v>
      </c>
      <c r="L971" s="55" t="s">
        <v>14</v>
      </c>
      <c r="M971" s="50" t="str">
        <f t="shared" si="47"/>
        <v/>
      </c>
      <c r="N971" s="47"/>
      <c r="O971" s="51" t="s">
        <v>1353</v>
      </c>
      <c r="P971" s="50"/>
    </row>
    <row r="972" spans="1:16" s="52" customFormat="1" ht="18.75" customHeight="1" x14ac:dyDescent="0.2">
      <c r="A972" s="7" t="str">
        <f>IF('Příloha č. 1. '!A972=0,"",'Příloha č. 1. '!A972)</f>
        <v>Ústí nad Labem</v>
      </c>
      <c r="B972" s="7" t="str">
        <f>IF('Příloha č. 1. '!B972=0,"",'Příloha č. 1. '!B972)</f>
        <v>Chabařovice</v>
      </c>
      <c r="C972" s="7" t="str">
        <f>'Příloha č. 1. '!C972</f>
        <v>Chabařovice</v>
      </c>
      <c r="D972" s="45" t="str">
        <f>'Příloha č. 1. '!P972</f>
        <v>II B</v>
      </c>
      <c r="E972" s="46" t="str">
        <f t="shared" si="45"/>
        <v>10</v>
      </c>
      <c r="F972" s="60" t="s">
        <v>195</v>
      </c>
      <c r="G972" s="48" t="s">
        <v>1112</v>
      </c>
      <c r="H972" s="93" t="s">
        <v>25</v>
      </c>
      <c r="I972" s="50" t="str">
        <f t="shared" si="46"/>
        <v>15</v>
      </c>
      <c r="J972" s="60" t="s">
        <v>830</v>
      </c>
      <c r="K972" s="48" t="s">
        <v>392</v>
      </c>
      <c r="L972" s="81" t="s">
        <v>13</v>
      </c>
      <c r="M972" s="50" t="str">
        <f t="shared" si="47"/>
        <v>15</v>
      </c>
      <c r="N972" s="60" t="s">
        <v>830</v>
      </c>
      <c r="O972" s="48" t="s">
        <v>700</v>
      </c>
      <c r="P972" s="94" t="s">
        <v>13</v>
      </c>
    </row>
    <row r="973" spans="1:16" s="52" customFormat="1" ht="18.75" customHeight="1" x14ac:dyDescent="0.2">
      <c r="A973" s="7" t="str">
        <f>IF('Příloha č. 1. '!A973=0,"",'Příloha č. 1. '!A973)</f>
        <v>Ústí nad Labem</v>
      </c>
      <c r="B973" s="7" t="str">
        <f>IF('Příloha č. 1. '!B973=0,"",'Příloha č. 1. '!B973)</f>
        <v>Chabařovice</v>
      </c>
      <c r="C973" s="7" t="str">
        <f>'Příloha č. 1. '!C973</f>
        <v>Roudníky</v>
      </c>
      <c r="D973" s="45" t="str">
        <f>'Příloha č. 1. '!P973</f>
        <v>III B</v>
      </c>
      <c r="E973" s="46" t="str">
        <f t="shared" si="45"/>
        <v>15</v>
      </c>
      <c r="F973" s="47" t="s">
        <v>830</v>
      </c>
      <c r="G973" s="51" t="s">
        <v>700</v>
      </c>
      <c r="H973" s="49" t="s">
        <v>13</v>
      </c>
      <c r="I973" s="50" t="str">
        <f t="shared" si="46"/>
        <v>20</v>
      </c>
      <c r="J973" s="47" t="s">
        <v>192</v>
      </c>
      <c r="K973" s="51" t="s">
        <v>1355</v>
      </c>
      <c r="L973" s="55" t="s">
        <v>24</v>
      </c>
      <c r="M973" s="50" t="str">
        <f t="shared" si="47"/>
        <v>20</v>
      </c>
      <c r="N973" s="47" t="s">
        <v>830</v>
      </c>
      <c r="O973" s="51" t="s">
        <v>392</v>
      </c>
      <c r="P973" s="50" t="s">
        <v>13</v>
      </c>
    </row>
    <row r="974" spans="1:16" s="52" customFormat="1" ht="18.75" customHeight="1" x14ac:dyDescent="0.2">
      <c r="A974" s="7" t="str">
        <f>IF('Příloha č. 1. '!A974=0,"",'Příloha č. 1. '!A974)</f>
        <v>Ústí nad Labem</v>
      </c>
      <c r="B974" s="7" t="str">
        <f>IF('Příloha č. 1. '!B974=0,"",'Příloha č. 1. '!B974)</f>
        <v>Chabařovice</v>
      </c>
      <c r="C974" s="7" t="str">
        <f>'Příloha č. 1. '!C974</f>
        <v>Vyklice</v>
      </c>
      <c r="D974" s="45" t="str">
        <f>'Příloha č. 1. '!P974</f>
        <v>III B</v>
      </c>
      <c r="E974" s="46" t="str">
        <f t="shared" si="45"/>
        <v>15</v>
      </c>
      <c r="F974" s="60" t="s">
        <v>830</v>
      </c>
      <c r="G974" s="48" t="s">
        <v>700</v>
      </c>
      <c r="H974" s="80" t="s">
        <v>13</v>
      </c>
      <c r="I974" s="50" t="str">
        <f t="shared" si="46"/>
        <v>20</v>
      </c>
      <c r="J974" s="60" t="s">
        <v>192</v>
      </c>
      <c r="K974" s="48" t="s">
        <v>1355</v>
      </c>
      <c r="L974" s="94" t="s">
        <v>24</v>
      </c>
      <c r="M974" s="50" t="str">
        <f t="shared" si="47"/>
        <v>20</v>
      </c>
      <c r="N974" s="60" t="s">
        <v>830</v>
      </c>
      <c r="O974" s="48" t="s">
        <v>392</v>
      </c>
      <c r="P974" s="81" t="s">
        <v>13</v>
      </c>
    </row>
    <row r="975" spans="1:16" s="52" customFormat="1" ht="18.75" customHeight="1" x14ac:dyDescent="0.2">
      <c r="A975" s="7" t="str">
        <f>IF('Příloha č. 1. '!A975=0,"",'Příloha č. 1. '!A975)</f>
        <v>Ústí nad Labem</v>
      </c>
      <c r="B975" s="7" t="str">
        <f>IF('Příloha č. 1. '!B975=0,"",'Příloha č. 1. '!B975)</f>
        <v>Chabařovice</v>
      </c>
      <c r="C975" s="7" t="str">
        <f>'Příloha č. 1. '!C975</f>
        <v>Zalužany u Vyklic</v>
      </c>
      <c r="D975" s="45" t="str">
        <f>'Příloha č. 1. '!P975</f>
        <v>III B</v>
      </c>
      <c r="E975" s="46" t="str">
        <f t="shared" si="45"/>
        <v>15</v>
      </c>
      <c r="F975" s="60" t="s">
        <v>830</v>
      </c>
      <c r="G975" s="48" t="s">
        <v>700</v>
      </c>
      <c r="H975" s="80" t="s">
        <v>13</v>
      </c>
      <c r="I975" s="50" t="str">
        <f t="shared" si="46"/>
        <v>20</v>
      </c>
      <c r="J975" s="60" t="s">
        <v>192</v>
      </c>
      <c r="K975" s="48" t="s">
        <v>1355</v>
      </c>
      <c r="L975" s="94" t="s">
        <v>24</v>
      </c>
      <c r="M975" s="50" t="str">
        <f t="shared" si="47"/>
        <v>20</v>
      </c>
      <c r="N975" s="60" t="s">
        <v>830</v>
      </c>
      <c r="O975" s="48" t="s">
        <v>392</v>
      </c>
      <c r="P975" s="81" t="s">
        <v>13</v>
      </c>
    </row>
    <row r="976" spans="1:16" s="52" customFormat="1" ht="18.75" customHeight="1" x14ac:dyDescent="0.2">
      <c r="A976" s="7" t="str">
        <f>IF('Příloha č. 1. '!A976=0,"",'Příloha č. 1. '!A976)</f>
        <v>Ústí nad Labem</v>
      </c>
      <c r="B976" s="7" t="str">
        <f>IF('Příloha č. 1. '!B976=0,"",'Příloha č. 1. '!B976)</f>
        <v>Chlumec</v>
      </c>
      <c r="C976" s="7" t="str">
        <f>'Příloha č. 1. '!C976</f>
        <v>Český Újezd</v>
      </c>
      <c r="D976" s="45" t="str">
        <f>'Příloha č. 1. '!P976</f>
        <v>IV</v>
      </c>
      <c r="E976" s="46" t="str">
        <f t="shared" si="45"/>
        <v>20</v>
      </c>
      <c r="F976" s="47" t="s">
        <v>830</v>
      </c>
      <c r="G976" s="51" t="s">
        <v>392</v>
      </c>
      <c r="H976" s="57" t="s">
        <v>13</v>
      </c>
      <c r="I976" s="50" t="str">
        <f t="shared" si="46"/>
        <v>25</v>
      </c>
      <c r="J976" s="47" t="s">
        <v>195</v>
      </c>
      <c r="K976" s="51" t="s">
        <v>1112</v>
      </c>
      <c r="L976" s="50" t="s">
        <v>25</v>
      </c>
      <c r="M976" s="50" t="str">
        <f t="shared" si="47"/>
        <v/>
      </c>
      <c r="N976" s="47"/>
      <c r="O976" s="51" t="s">
        <v>1353</v>
      </c>
      <c r="P976" s="50"/>
    </row>
    <row r="977" spans="1:16" s="52" customFormat="1" ht="18.75" customHeight="1" x14ac:dyDescent="0.2">
      <c r="A977" s="7" t="str">
        <f>IF('Příloha č. 1. '!A977=0,"",'Příloha č. 1. '!A977)</f>
        <v>Ústí nad Labem</v>
      </c>
      <c r="B977" s="7" t="str">
        <f>IF('Příloha č. 1. '!B977=0,"",'Příloha č. 1. '!B977)</f>
        <v>Chlumec</v>
      </c>
      <c r="C977" s="7" t="str">
        <f>'Příloha č. 1. '!C977</f>
        <v>Hrbovice</v>
      </c>
      <c r="D977" s="45" t="str">
        <f>'Příloha č. 1. '!P977</f>
        <v>IV</v>
      </c>
      <c r="E977" s="46" t="str">
        <f t="shared" si="45"/>
        <v>20</v>
      </c>
      <c r="F977" s="60" t="s">
        <v>195</v>
      </c>
      <c r="G977" s="48" t="s">
        <v>1112</v>
      </c>
      <c r="H977" s="93" t="s">
        <v>25</v>
      </c>
      <c r="I977" s="50" t="str">
        <f t="shared" si="46"/>
        <v>25</v>
      </c>
      <c r="J977" s="60" t="s">
        <v>830</v>
      </c>
      <c r="K977" s="48" t="s">
        <v>392</v>
      </c>
      <c r="L977" s="81" t="s">
        <v>13</v>
      </c>
      <c r="M977" s="50" t="str">
        <f t="shared" si="47"/>
        <v/>
      </c>
      <c r="N977" s="60"/>
      <c r="O977" s="48" t="s">
        <v>1353</v>
      </c>
      <c r="P977" s="81"/>
    </row>
    <row r="978" spans="1:16" s="52" customFormat="1" ht="18.75" customHeight="1" x14ac:dyDescent="0.2">
      <c r="A978" s="7" t="str">
        <f>IF('Příloha č. 1. '!A978=0,"",'Příloha č. 1. '!A978)</f>
        <v>Ústí nad Labem</v>
      </c>
      <c r="B978" s="7" t="str">
        <f>IF('Příloha č. 1. '!B978=0,"",'Příloha č. 1. '!B978)</f>
        <v>Chlumec</v>
      </c>
      <c r="C978" s="7" t="str">
        <f>'Příloha č. 1. '!C978</f>
        <v>Chlumec u Chabařovic</v>
      </c>
      <c r="D978" s="45" t="str">
        <f>'Příloha č. 1. '!P978</f>
        <v>II B</v>
      </c>
      <c r="E978" s="46" t="str">
        <f t="shared" si="45"/>
        <v>10</v>
      </c>
      <c r="F978" s="47" t="s">
        <v>830</v>
      </c>
      <c r="G978" s="51" t="s">
        <v>392</v>
      </c>
      <c r="H978" s="57" t="s">
        <v>13</v>
      </c>
      <c r="I978" s="50" t="str">
        <f t="shared" si="46"/>
        <v>15</v>
      </c>
      <c r="J978" s="47" t="s">
        <v>192</v>
      </c>
      <c r="K978" s="51" t="s">
        <v>406</v>
      </c>
      <c r="L978" s="50" t="s">
        <v>14</v>
      </c>
      <c r="M978" s="50" t="str">
        <f t="shared" si="47"/>
        <v>15</v>
      </c>
      <c r="N978" s="47" t="s">
        <v>195</v>
      </c>
      <c r="O978" s="51" t="s">
        <v>1112</v>
      </c>
      <c r="P978" s="50" t="s">
        <v>25</v>
      </c>
    </row>
    <row r="979" spans="1:16" s="52" customFormat="1" ht="18.75" customHeight="1" x14ac:dyDescent="0.2">
      <c r="A979" s="7" t="str">
        <f>IF('Příloha č. 1. '!A979=0,"",'Příloha č. 1. '!A979)</f>
        <v>Ústí nad Labem</v>
      </c>
      <c r="B979" s="7" t="str">
        <f>IF('Příloha č. 1. '!B979=0,"",'Příloha č. 1. '!B979)</f>
        <v>Chlumec</v>
      </c>
      <c r="C979" s="7" t="str">
        <f>'Příloha č. 1. '!C979</f>
        <v>Stradov u Chabařovic</v>
      </c>
      <c r="D979" s="45" t="str">
        <f>'Příloha č. 1. '!P979</f>
        <v>III A</v>
      </c>
      <c r="E979" s="46" t="str">
        <f t="shared" si="45"/>
        <v>15</v>
      </c>
      <c r="F979" s="47" t="s">
        <v>830</v>
      </c>
      <c r="G979" s="51" t="s">
        <v>392</v>
      </c>
      <c r="H979" s="57" t="s">
        <v>13</v>
      </c>
      <c r="I979" s="50" t="str">
        <f t="shared" si="46"/>
        <v>15</v>
      </c>
      <c r="J979" s="60" t="s">
        <v>192</v>
      </c>
      <c r="K979" s="48" t="s">
        <v>1355</v>
      </c>
      <c r="L979" s="94" t="s">
        <v>24</v>
      </c>
      <c r="M979" s="50" t="str">
        <f t="shared" si="47"/>
        <v>20</v>
      </c>
      <c r="N979" s="47" t="s">
        <v>830</v>
      </c>
      <c r="O979" s="51" t="s">
        <v>700</v>
      </c>
      <c r="P979" s="55" t="s">
        <v>13</v>
      </c>
    </row>
    <row r="980" spans="1:16" s="52" customFormat="1" ht="18.75" customHeight="1" x14ac:dyDescent="0.2">
      <c r="A980" s="7" t="str">
        <f>IF('Příloha č. 1. '!A980=0,"",'Příloha č. 1. '!A980)</f>
        <v>Ústí nad Labem</v>
      </c>
      <c r="B980" s="7" t="str">
        <f>IF('Příloha č. 1. '!B980=0,"",'Příloha č. 1. '!B980)</f>
        <v>Chlumec</v>
      </c>
      <c r="C980" s="7" t="str">
        <f>'Příloha č. 1. '!C980</f>
        <v>Střížovice u Ústí nad Labem</v>
      </c>
      <c r="D980" s="45" t="str">
        <f>'Příloha č. 1. '!P980</f>
        <v>IV</v>
      </c>
      <c r="E980" s="46" t="str">
        <f t="shared" si="45"/>
        <v>20</v>
      </c>
      <c r="F980" s="47" t="s">
        <v>830</v>
      </c>
      <c r="G980" s="51" t="s">
        <v>392</v>
      </c>
      <c r="H980" s="57" t="s">
        <v>13</v>
      </c>
      <c r="I980" s="50" t="str">
        <f t="shared" si="46"/>
        <v>25</v>
      </c>
      <c r="J980" s="47" t="s">
        <v>195</v>
      </c>
      <c r="K980" s="51" t="s">
        <v>1112</v>
      </c>
      <c r="L980" s="50" t="s">
        <v>25</v>
      </c>
      <c r="M980" s="50" t="str">
        <f t="shared" si="47"/>
        <v/>
      </c>
      <c r="N980" s="47"/>
      <c r="O980" s="51" t="s">
        <v>1353</v>
      </c>
      <c r="P980" s="50"/>
    </row>
    <row r="981" spans="1:16" s="52" customFormat="1" ht="18.75" customHeight="1" x14ac:dyDescent="0.2">
      <c r="A981" s="7" t="str">
        <f>IF('Příloha č. 1. '!A981=0,"",'Příloha č. 1. '!A981)</f>
        <v>Ústí nad Labem</v>
      </c>
      <c r="B981" s="7" t="str">
        <f>IF('Příloha č. 1. '!B981=0,"",'Příloha č. 1. '!B981)</f>
        <v>Chlumec</v>
      </c>
      <c r="C981" s="7" t="str">
        <f>'Příloha č. 1. '!C981</f>
        <v>Žandov u Chlumce</v>
      </c>
      <c r="D981" s="45" t="str">
        <f>'Příloha č. 1. '!P981</f>
        <v>III A</v>
      </c>
      <c r="E981" s="46" t="str">
        <f t="shared" si="45"/>
        <v>15</v>
      </c>
      <c r="F981" s="47" t="s">
        <v>830</v>
      </c>
      <c r="G981" s="51" t="s">
        <v>392</v>
      </c>
      <c r="H981" s="57" t="s">
        <v>13</v>
      </c>
      <c r="I981" s="50" t="str">
        <f t="shared" si="46"/>
        <v>15</v>
      </c>
      <c r="J981" s="47" t="s">
        <v>195</v>
      </c>
      <c r="K981" s="51" t="s">
        <v>1112</v>
      </c>
      <c r="L981" s="50" t="s">
        <v>25</v>
      </c>
      <c r="M981" s="50" t="str">
        <f t="shared" si="47"/>
        <v>20</v>
      </c>
      <c r="N981" s="47" t="s">
        <v>192</v>
      </c>
      <c r="O981" s="51" t="s">
        <v>406</v>
      </c>
      <c r="P981" s="50" t="s">
        <v>14</v>
      </c>
    </row>
    <row r="982" spans="1:16" s="52" customFormat="1" ht="18.75" customHeight="1" x14ac:dyDescent="0.2">
      <c r="A982" s="7" t="str">
        <f>IF('Příloha č. 1. '!A982=0,"",'Příloha č. 1. '!A982)</f>
        <v>Ústí nad Labem</v>
      </c>
      <c r="B982" s="7" t="str">
        <f>IF('Příloha č. 1. '!B982=0,"",'Příloha č. 1. '!B982)</f>
        <v>Chuderov</v>
      </c>
      <c r="C982" s="7" t="str">
        <f>'Příloha č. 1. '!C982</f>
        <v>Chuderov</v>
      </c>
      <c r="D982" s="45" t="str">
        <f>'Příloha č. 1. '!P982</f>
        <v>III B</v>
      </c>
      <c r="E982" s="46" t="str">
        <f t="shared" si="45"/>
        <v>15</v>
      </c>
      <c r="F982" s="47" t="s">
        <v>830</v>
      </c>
      <c r="G982" s="51" t="s">
        <v>392</v>
      </c>
      <c r="H982" s="57" t="s">
        <v>13</v>
      </c>
      <c r="I982" s="50" t="str">
        <f t="shared" si="46"/>
        <v>20</v>
      </c>
      <c r="J982" s="47" t="s">
        <v>195</v>
      </c>
      <c r="K982" s="51" t="s">
        <v>1112</v>
      </c>
      <c r="L982" s="50" t="s">
        <v>25</v>
      </c>
      <c r="M982" s="50" t="str">
        <f t="shared" si="47"/>
        <v>20</v>
      </c>
      <c r="N982" s="47" t="s">
        <v>192</v>
      </c>
      <c r="O982" s="51" t="s">
        <v>413</v>
      </c>
      <c r="P982" s="50" t="s">
        <v>14</v>
      </c>
    </row>
    <row r="983" spans="1:16" s="52" customFormat="1" ht="18.75" customHeight="1" x14ac:dyDescent="0.2">
      <c r="A983" s="7" t="str">
        <f>IF('Příloha č. 1. '!A983=0,"",'Příloha č. 1. '!A983)</f>
        <v>Ústí nad Labem</v>
      </c>
      <c r="B983" s="7" t="str">
        <f>IF('Příloha č. 1. '!B983=0,"",'Příloha č. 1. '!B983)</f>
        <v>Chuderov</v>
      </c>
      <c r="C983" s="7" t="str">
        <f>'Příloha č. 1. '!C983</f>
        <v>Chuderovec</v>
      </c>
      <c r="D983" s="45" t="str">
        <f>'Příloha č. 1. '!P983</f>
        <v>IV</v>
      </c>
      <c r="E983" s="46" t="str">
        <f t="shared" si="45"/>
        <v>20</v>
      </c>
      <c r="F983" s="47" t="s">
        <v>830</v>
      </c>
      <c r="G983" s="51" t="s">
        <v>392</v>
      </c>
      <c r="H983" s="57" t="s">
        <v>13</v>
      </c>
      <c r="I983" s="50" t="str">
        <f t="shared" si="46"/>
        <v>25</v>
      </c>
      <c r="J983" s="47" t="s">
        <v>195</v>
      </c>
      <c r="K983" s="51" t="s">
        <v>1112</v>
      </c>
      <c r="L983" s="50" t="s">
        <v>25</v>
      </c>
      <c r="M983" s="50" t="str">
        <f t="shared" si="47"/>
        <v/>
      </c>
      <c r="N983" s="47"/>
      <c r="O983" s="51" t="s">
        <v>1353</v>
      </c>
      <c r="P983" s="50"/>
    </row>
    <row r="984" spans="1:16" s="52" customFormat="1" ht="18.75" customHeight="1" x14ac:dyDescent="0.2">
      <c r="A984" s="7" t="str">
        <f>IF('Příloha č. 1. '!A984=0,"",'Příloha č. 1. '!A984)</f>
        <v>Ústí nad Labem</v>
      </c>
      <c r="B984" s="7" t="str">
        <f>IF('Příloha č. 1. '!B984=0,"",'Příloha č. 1. '!B984)</f>
        <v>Chuderov</v>
      </c>
      <c r="C984" s="7" t="str">
        <f>'Příloha č. 1. '!C984</f>
        <v>Libov</v>
      </c>
      <c r="D984" s="45" t="str">
        <f>'Příloha č. 1. '!P984</f>
        <v>IV</v>
      </c>
      <c r="E984" s="46" t="str">
        <f t="shared" si="45"/>
        <v>20</v>
      </c>
      <c r="F984" s="47" t="s">
        <v>192</v>
      </c>
      <c r="G984" s="51" t="s">
        <v>413</v>
      </c>
      <c r="H984" s="57" t="s">
        <v>14</v>
      </c>
      <c r="I984" s="50" t="str">
        <f t="shared" si="46"/>
        <v>25</v>
      </c>
      <c r="J984" s="47" t="s">
        <v>830</v>
      </c>
      <c r="K984" s="51" t="s">
        <v>392</v>
      </c>
      <c r="L984" s="50" t="s">
        <v>13</v>
      </c>
      <c r="M984" s="50" t="str">
        <f t="shared" si="47"/>
        <v/>
      </c>
      <c r="N984" s="47"/>
      <c r="O984" s="51" t="s">
        <v>1353</v>
      </c>
      <c r="P984" s="50"/>
    </row>
    <row r="985" spans="1:16" s="52" customFormat="1" ht="18.75" customHeight="1" x14ac:dyDescent="0.2">
      <c r="A985" s="7" t="str">
        <f>IF('Příloha č. 1. '!A985=0,"",'Příloha č. 1. '!A985)</f>
        <v>Ústí nad Labem</v>
      </c>
      <c r="B985" s="7" t="str">
        <f>IF('Příloha č. 1. '!B985=0,"",'Příloha č. 1. '!B985)</f>
        <v>Chuderov</v>
      </c>
      <c r="C985" s="7" t="str">
        <f>'Příloha č. 1. '!C985</f>
        <v>Lipová pod Blanskem</v>
      </c>
      <c r="D985" s="45" t="str">
        <f>'Příloha č. 1. '!P985</f>
        <v>IV</v>
      </c>
      <c r="E985" s="46" t="str">
        <f t="shared" si="45"/>
        <v>20</v>
      </c>
      <c r="F985" s="47" t="s">
        <v>192</v>
      </c>
      <c r="G985" s="51" t="s">
        <v>413</v>
      </c>
      <c r="H985" s="57" t="s">
        <v>14</v>
      </c>
      <c r="I985" s="50" t="str">
        <f t="shared" si="46"/>
        <v>25</v>
      </c>
      <c r="J985" s="47" t="s">
        <v>830</v>
      </c>
      <c r="K985" s="51" t="s">
        <v>392</v>
      </c>
      <c r="L985" s="50" t="s">
        <v>13</v>
      </c>
      <c r="M985" s="50" t="str">
        <f t="shared" si="47"/>
        <v/>
      </c>
      <c r="N985" s="47"/>
      <c r="O985" s="51" t="s">
        <v>1353</v>
      </c>
      <c r="P985" s="50"/>
    </row>
    <row r="986" spans="1:16" s="52" customFormat="1" ht="18.75" customHeight="1" x14ac:dyDescent="0.2">
      <c r="A986" s="7" t="str">
        <f>IF('Příloha č. 1. '!A986=0,"",'Příloha č. 1. '!A986)</f>
        <v>Ústí nad Labem</v>
      </c>
      <c r="B986" s="7" t="str">
        <f>IF('Příloha č. 1. '!B986=0,"",'Příloha č. 1. '!B986)</f>
        <v>Chuderov</v>
      </c>
      <c r="C986" s="7" t="str">
        <f>'Příloha č. 1. '!C986</f>
        <v>Radešín u Lipové</v>
      </c>
      <c r="D986" s="45" t="str">
        <f>'Příloha č. 1. '!P986</f>
        <v>IV</v>
      </c>
      <c r="E986" s="46" t="str">
        <f t="shared" si="45"/>
        <v>20</v>
      </c>
      <c r="F986" s="47" t="s">
        <v>192</v>
      </c>
      <c r="G986" s="51" t="s">
        <v>413</v>
      </c>
      <c r="H986" s="57" t="s">
        <v>14</v>
      </c>
      <c r="I986" s="50" t="str">
        <f t="shared" si="46"/>
        <v>25</v>
      </c>
      <c r="J986" s="60" t="s">
        <v>830</v>
      </c>
      <c r="K986" s="48" t="s">
        <v>392</v>
      </c>
      <c r="L986" s="81" t="s">
        <v>13</v>
      </c>
      <c r="M986" s="50" t="str">
        <f t="shared" si="47"/>
        <v/>
      </c>
      <c r="N986" s="47"/>
      <c r="O986" s="51" t="s">
        <v>1353</v>
      </c>
      <c r="P986" s="50"/>
    </row>
    <row r="987" spans="1:16" s="52" customFormat="1" ht="18.75" customHeight="1" x14ac:dyDescent="0.2">
      <c r="A987" s="7" t="str">
        <f>IF('Příloha č. 1. '!A987=0,"",'Příloha č. 1. '!A987)</f>
        <v>Ústí nad Labem</v>
      </c>
      <c r="B987" s="7" t="str">
        <f>IF('Příloha č. 1. '!B987=0,"",'Příloha č. 1. '!B987)</f>
        <v>Chuderov</v>
      </c>
      <c r="C987" s="7" t="str">
        <f>'Příloha č. 1. '!C987</f>
        <v>Žežice u Chuderova</v>
      </c>
      <c r="D987" s="45" t="str">
        <f>'Příloha č. 1. '!P987</f>
        <v>IV</v>
      </c>
      <c r="E987" s="46" t="str">
        <f t="shared" si="45"/>
        <v>20</v>
      </c>
      <c r="F987" s="47" t="s">
        <v>830</v>
      </c>
      <c r="G987" s="51" t="s">
        <v>392</v>
      </c>
      <c r="H987" s="57" t="s">
        <v>13</v>
      </c>
      <c r="I987" s="50" t="str">
        <f t="shared" si="46"/>
        <v>25</v>
      </c>
      <c r="J987" s="47" t="s">
        <v>192</v>
      </c>
      <c r="K987" s="51" t="s">
        <v>413</v>
      </c>
      <c r="L987" s="50" t="s">
        <v>14</v>
      </c>
      <c r="M987" s="50" t="str">
        <f t="shared" si="47"/>
        <v/>
      </c>
      <c r="N987" s="47"/>
      <c r="O987" s="51" t="s">
        <v>1353</v>
      </c>
      <c r="P987" s="50"/>
    </row>
    <row r="988" spans="1:16" s="52" customFormat="1" ht="18.75" customHeight="1" x14ac:dyDescent="0.2">
      <c r="A988" s="7" t="str">
        <f>IF('Příloha č. 1. '!A988=0,"",'Příloha č. 1. '!A988)</f>
        <v>Ústí nad Labem</v>
      </c>
      <c r="B988" s="7" t="str">
        <f>IF('Příloha č. 1. '!B988=0,"",'Příloha č. 1. '!B988)</f>
        <v>Libouchec</v>
      </c>
      <c r="C988" s="7" t="str">
        <f>'Příloha č. 1. '!C988</f>
        <v>Čermná u Libouchce</v>
      </c>
      <c r="D988" s="45" t="str">
        <f>'Příloha č. 1. '!P988</f>
        <v>IV</v>
      </c>
      <c r="E988" s="46" t="str">
        <f t="shared" si="45"/>
        <v>20</v>
      </c>
      <c r="F988" s="47" t="s">
        <v>192</v>
      </c>
      <c r="G988" s="51" t="s">
        <v>419</v>
      </c>
      <c r="H988" s="57" t="s">
        <v>14</v>
      </c>
      <c r="I988" s="50" t="str">
        <f t="shared" si="46"/>
        <v>25</v>
      </c>
      <c r="J988" s="47" t="s">
        <v>193</v>
      </c>
      <c r="K988" s="51" t="s">
        <v>436</v>
      </c>
      <c r="L988" s="55" t="s">
        <v>13</v>
      </c>
      <c r="M988" s="50" t="str">
        <f t="shared" si="47"/>
        <v/>
      </c>
      <c r="N988" s="47"/>
      <c r="O988" s="51" t="s">
        <v>1353</v>
      </c>
      <c r="P988" s="50"/>
    </row>
    <row r="989" spans="1:16" s="52" customFormat="1" ht="18.75" customHeight="1" x14ac:dyDescent="0.2">
      <c r="A989" s="7" t="str">
        <f>IF('Příloha č. 1. '!A989=0,"",'Příloha č. 1. '!A989)</f>
        <v>Ústí nad Labem</v>
      </c>
      <c r="B989" s="7" t="str">
        <f>IF('Příloha č. 1. '!B989=0,"",'Příloha č. 1. '!B989)</f>
        <v>Libouchec</v>
      </c>
      <c r="C989" s="7" t="str">
        <f>'Příloha č. 1. '!C989</f>
        <v>Knínice u Libouchce</v>
      </c>
      <c r="D989" s="45" t="str">
        <f>'Příloha č. 1. '!P989</f>
        <v>IV</v>
      </c>
      <c r="E989" s="46" t="str">
        <f t="shared" si="45"/>
        <v>20</v>
      </c>
      <c r="F989" s="47" t="s">
        <v>193</v>
      </c>
      <c r="G989" s="51" t="s">
        <v>436</v>
      </c>
      <c r="H989" s="49" t="s">
        <v>13</v>
      </c>
      <c r="I989" s="50" t="str">
        <f t="shared" si="46"/>
        <v>25</v>
      </c>
      <c r="J989" s="47" t="s">
        <v>830</v>
      </c>
      <c r="K989" s="51" t="s">
        <v>392</v>
      </c>
      <c r="L989" s="50" t="s">
        <v>13</v>
      </c>
      <c r="M989" s="50" t="str">
        <f t="shared" si="47"/>
        <v/>
      </c>
      <c r="N989" s="47"/>
      <c r="O989" s="51" t="s">
        <v>1353</v>
      </c>
      <c r="P989" s="50"/>
    </row>
    <row r="990" spans="1:16" s="52" customFormat="1" ht="18.75" customHeight="1" x14ac:dyDescent="0.2">
      <c r="A990" s="7" t="str">
        <f>IF('Příloha č. 1. '!A990=0,"",'Příloha č. 1. '!A990)</f>
        <v>Ústí nad Labem</v>
      </c>
      <c r="B990" s="7" t="str">
        <f>IF('Příloha č. 1. '!B990=0,"",'Příloha č. 1. '!B990)</f>
        <v>Libouchec</v>
      </c>
      <c r="C990" s="7" t="str">
        <f>'Příloha č. 1. '!C990</f>
        <v>Libouchec</v>
      </c>
      <c r="D990" s="45" t="str">
        <f>'Příloha č. 1. '!P990</f>
        <v>III A</v>
      </c>
      <c r="E990" s="46" t="str">
        <f t="shared" si="45"/>
        <v>15</v>
      </c>
      <c r="F990" s="47" t="s">
        <v>192</v>
      </c>
      <c r="G990" s="51" t="s">
        <v>419</v>
      </c>
      <c r="H990" s="57" t="s">
        <v>14</v>
      </c>
      <c r="I990" s="50" t="str">
        <f t="shared" si="46"/>
        <v>15</v>
      </c>
      <c r="J990" s="47" t="s">
        <v>193</v>
      </c>
      <c r="K990" s="51" t="s">
        <v>436</v>
      </c>
      <c r="L990" s="55" t="s">
        <v>13</v>
      </c>
      <c r="M990" s="50" t="str">
        <f t="shared" si="47"/>
        <v>20</v>
      </c>
      <c r="N990" s="47" t="s">
        <v>830</v>
      </c>
      <c r="O990" s="51" t="s">
        <v>392</v>
      </c>
      <c r="P990" s="50" t="s">
        <v>13</v>
      </c>
    </row>
    <row r="991" spans="1:16" s="52" customFormat="1" ht="18.75" customHeight="1" x14ac:dyDescent="0.2">
      <c r="A991" s="7" t="str">
        <f>IF('Příloha č. 1. '!A991=0,"",'Příloha č. 1. '!A991)</f>
        <v>Ústí nad Labem</v>
      </c>
      <c r="B991" s="7" t="str">
        <f>IF('Příloha č. 1. '!B991=0,"",'Příloha č. 1. '!B991)</f>
        <v>Malé Březno</v>
      </c>
      <c r="C991" s="7" t="str">
        <f>'Příloha č. 1. '!C991</f>
        <v>Leština u Malého Března</v>
      </c>
      <c r="D991" s="45" t="str">
        <f>'Příloha č. 1. '!P991</f>
        <v>IV</v>
      </c>
      <c r="E991" s="46" t="str">
        <f t="shared" si="45"/>
        <v>20</v>
      </c>
      <c r="F991" s="47" t="s">
        <v>192</v>
      </c>
      <c r="G991" s="51" t="s">
        <v>510</v>
      </c>
      <c r="H991" s="49" t="s">
        <v>24</v>
      </c>
      <c r="I991" s="50" t="str">
        <f t="shared" si="46"/>
        <v>25</v>
      </c>
      <c r="J991" s="47" t="s">
        <v>192</v>
      </c>
      <c r="K991" s="51" t="s">
        <v>347</v>
      </c>
      <c r="L991" s="50" t="s">
        <v>14</v>
      </c>
      <c r="M991" s="50" t="str">
        <f t="shared" si="47"/>
        <v/>
      </c>
      <c r="N991" s="47"/>
      <c r="O991" s="51" t="s">
        <v>1353</v>
      </c>
      <c r="P991" s="50"/>
    </row>
    <row r="992" spans="1:16" s="52" customFormat="1" ht="18.75" customHeight="1" x14ac:dyDescent="0.2">
      <c r="A992" s="7" t="str">
        <f>IF('Příloha č. 1. '!A992=0,"",'Příloha č. 1. '!A992)</f>
        <v>Ústí nad Labem</v>
      </c>
      <c r="B992" s="7" t="str">
        <f>IF('Příloha č. 1. '!B992=0,"",'Příloha č. 1. '!B992)</f>
        <v>Malé Březno</v>
      </c>
      <c r="C992" s="7" t="str">
        <f>'Příloha č. 1. '!C992</f>
        <v>Malé Březno nad Labem</v>
      </c>
      <c r="D992" s="45" t="str">
        <f>'Příloha č. 1. '!P992</f>
        <v>III A</v>
      </c>
      <c r="E992" s="46" t="str">
        <f t="shared" si="45"/>
        <v>15</v>
      </c>
      <c r="F992" s="47" t="s">
        <v>192</v>
      </c>
      <c r="G992" s="51" t="s">
        <v>510</v>
      </c>
      <c r="H992" s="49" t="s">
        <v>24</v>
      </c>
      <c r="I992" s="50" t="str">
        <f t="shared" si="46"/>
        <v>15</v>
      </c>
      <c r="J992" s="47" t="s">
        <v>192</v>
      </c>
      <c r="K992" s="51" t="s">
        <v>347</v>
      </c>
      <c r="L992" s="50" t="s">
        <v>14</v>
      </c>
      <c r="M992" s="50" t="str">
        <f t="shared" si="47"/>
        <v>20</v>
      </c>
      <c r="N992" s="47" t="s">
        <v>830</v>
      </c>
      <c r="O992" s="51" t="s">
        <v>523</v>
      </c>
      <c r="P992" s="50" t="s">
        <v>13</v>
      </c>
    </row>
    <row r="993" spans="1:16" s="52" customFormat="1" ht="18.75" customHeight="1" x14ac:dyDescent="0.2">
      <c r="A993" s="7" t="str">
        <f>IF('Příloha č. 1. '!A993=0,"",'Příloha č. 1. '!A993)</f>
        <v>Ústí nad Labem</v>
      </c>
      <c r="B993" s="7" t="str">
        <f>IF('Příloha č. 1. '!B993=0,"",'Příloha č. 1. '!B993)</f>
        <v>Malé Březno</v>
      </c>
      <c r="C993" s="7" t="str">
        <f>'Příloha č. 1. '!C993</f>
        <v>Vitín u Malého Března</v>
      </c>
      <c r="D993" s="45" t="str">
        <f>'Příloha č. 1. '!P993</f>
        <v>IV</v>
      </c>
      <c r="E993" s="46" t="str">
        <f t="shared" si="45"/>
        <v>20</v>
      </c>
      <c r="F993" s="60" t="s">
        <v>192</v>
      </c>
      <c r="G993" s="48" t="s">
        <v>510</v>
      </c>
      <c r="H993" s="80" t="s">
        <v>24</v>
      </c>
      <c r="I993" s="50" t="str">
        <f t="shared" si="46"/>
        <v>25</v>
      </c>
      <c r="J993" s="60" t="s">
        <v>192</v>
      </c>
      <c r="K993" s="48" t="s">
        <v>347</v>
      </c>
      <c r="L993" s="81" t="s">
        <v>14</v>
      </c>
      <c r="M993" s="50" t="str">
        <f t="shared" si="47"/>
        <v/>
      </c>
      <c r="N993" s="47"/>
      <c r="O993" s="51" t="s">
        <v>1353</v>
      </c>
      <c r="P993" s="50"/>
    </row>
    <row r="994" spans="1:16" s="52" customFormat="1" ht="18.75" customHeight="1" x14ac:dyDescent="0.2">
      <c r="A994" s="7" t="str">
        <f>IF('Příloha č. 1. '!A994=0,"",'Příloha č. 1. '!A994)</f>
        <v>Ústí nad Labem</v>
      </c>
      <c r="B994" s="7" t="str">
        <f>IF('Příloha č. 1. '!B994=0,"",'Příloha č. 1. '!B994)</f>
        <v>Malečov</v>
      </c>
      <c r="C994" s="7" t="str">
        <f>'Příloha č. 1. '!C994</f>
        <v>Babiny I</v>
      </c>
      <c r="D994" s="45" t="str">
        <f>'Příloha č. 1. '!P994</f>
        <v>IV</v>
      </c>
      <c r="E994" s="46" t="str">
        <f t="shared" si="45"/>
        <v>20</v>
      </c>
      <c r="F994" s="47" t="s">
        <v>830</v>
      </c>
      <c r="G994" s="51" t="s">
        <v>840</v>
      </c>
      <c r="H994" s="49" t="s">
        <v>13</v>
      </c>
      <c r="I994" s="50" t="str">
        <f t="shared" si="46"/>
        <v>25</v>
      </c>
      <c r="J994" s="47" t="s">
        <v>192</v>
      </c>
      <c r="K994" s="51" t="s">
        <v>426</v>
      </c>
      <c r="L994" s="50" t="s">
        <v>14</v>
      </c>
      <c r="M994" s="50" t="str">
        <f t="shared" si="47"/>
        <v/>
      </c>
      <c r="N994" s="47"/>
      <c r="O994" s="51" t="s">
        <v>1353</v>
      </c>
      <c r="P994" s="50"/>
    </row>
    <row r="995" spans="1:16" s="52" customFormat="1" ht="18.75" customHeight="1" x14ac:dyDescent="0.2">
      <c r="A995" s="7" t="str">
        <f>IF('Příloha č. 1. '!A995=0,"",'Příloha č. 1. '!A995)</f>
        <v>Ústí nad Labem</v>
      </c>
      <c r="B995" s="7" t="str">
        <f>IF('Příloha č. 1. '!B995=0,"",'Příloha č. 1. '!B995)</f>
        <v>Malečov</v>
      </c>
      <c r="C995" s="7" t="str">
        <f>'Příloha č. 1. '!C995</f>
        <v>Březí u Malečova</v>
      </c>
      <c r="D995" s="45" t="str">
        <f>'Příloha č. 1. '!P995</f>
        <v>IV</v>
      </c>
      <c r="E995" s="46" t="str">
        <f t="shared" si="45"/>
        <v>20</v>
      </c>
      <c r="F995" s="47" t="s">
        <v>192</v>
      </c>
      <c r="G995" s="51" t="s">
        <v>426</v>
      </c>
      <c r="H995" s="57" t="s">
        <v>14</v>
      </c>
      <c r="I995" s="50" t="str">
        <f t="shared" si="46"/>
        <v>25</v>
      </c>
      <c r="J995" s="47" t="s">
        <v>192</v>
      </c>
      <c r="K995" s="51" t="s">
        <v>510</v>
      </c>
      <c r="L995" s="55" t="s">
        <v>24</v>
      </c>
      <c r="M995" s="50" t="str">
        <f t="shared" si="47"/>
        <v/>
      </c>
      <c r="N995" s="47"/>
      <c r="O995" s="51" t="s">
        <v>1353</v>
      </c>
      <c r="P995" s="50"/>
    </row>
    <row r="996" spans="1:16" s="52" customFormat="1" ht="18.75" customHeight="1" x14ac:dyDescent="0.2">
      <c r="A996" s="7" t="str">
        <f>IF('Příloha č. 1. '!A996=0,"",'Příloha č. 1. '!A996)</f>
        <v>Ústí nad Labem</v>
      </c>
      <c r="B996" s="7" t="str">
        <f>IF('Příloha č. 1. '!B996=0,"",'Příloha č. 1. '!B996)</f>
        <v>Malečov</v>
      </c>
      <c r="C996" s="7" t="str">
        <f>'Příloha č. 1. '!C996</f>
        <v>Čeřeniště</v>
      </c>
      <c r="D996" s="45" t="str">
        <f>'Příloha č. 1. '!P996</f>
        <v>IV</v>
      </c>
      <c r="E996" s="46" t="str">
        <f t="shared" si="45"/>
        <v>20</v>
      </c>
      <c r="F996" s="47" t="s">
        <v>830</v>
      </c>
      <c r="G996" s="51" t="s">
        <v>840</v>
      </c>
      <c r="H996" s="49" t="s">
        <v>13</v>
      </c>
      <c r="I996" s="50" t="str">
        <f t="shared" si="46"/>
        <v>25</v>
      </c>
      <c r="J996" s="47" t="s">
        <v>192</v>
      </c>
      <c r="K996" s="51" t="s">
        <v>426</v>
      </c>
      <c r="L996" s="50" t="s">
        <v>14</v>
      </c>
      <c r="M996" s="50" t="str">
        <f t="shared" si="47"/>
        <v/>
      </c>
      <c r="N996" s="47"/>
      <c r="O996" s="51" t="s">
        <v>1353</v>
      </c>
      <c r="P996" s="50"/>
    </row>
    <row r="997" spans="1:16" s="52" customFormat="1" ht="18.75" customHeight="1" x14ac:dyDescent="0.2">
      <c r="A997" s="7" t="str">
        <f>IF('Příloha č. 1. '!A997=0,"",'Příloha č. 1. '!A997)</f>
        <v>Ústí nad Labem</v>
      </c>
      <c r="B997" s="7" t="str">
        <f>IF('Příloha č. 1. '!B997=0,"",'Příloha č. 1. '!B997)</f>
        <v>Malečov</v>
      </c>
      <c r="C997" s="7" t="str">
        <f>'Příloha č. 1. '!C997</f>
        <v>Horní Zálezly</v>
      </c>
      <c r="D997" s="45" t="str">
        <f>'Příloha č. 1. '!P997</f>
        <v>IV</v>
      </c>
      <c r="E997" s="46" t="str">
        <f t="shared" si="45"/>
        <v>20</v>
      </c>
      <c r="F997" s="47" t="s">
        <v>192</v>
      </c>
      <c r="G997" s="51" t="s">
        <v>510</v>
      </c>
      <c r="H997" s="49" t="s">
        <v>24</v>
      </c>
      <c r="I997" s="50" t="str">
        <f t="shared" si="46"/>
        <v>25</v>
      </c>
      <c r="J997" s="47" t="s">
        <v>192</v>
      </c>
      <c r="K997" s="51" t="s">
        <v>426</v>
      </c>
      <c r="L997" s="50" t="s">
        <v>14</v>
      </c>
      <c r="M997" s="50" t="str">
        <f t="shared" si="47"/>
        <v/>
      </c>
      <c r="N997" s="47"/>
      <c r="O997" s="51" t="s">
        <v>1353</v>
      </c>
      <c r="P997" s="50"/>
    </row>
    <row r="998" spans="1:16" s="52" customFormat="1" ht="18.75" customHeight="1" x14ac:dyDescent="0.2">
      <c r="A998" s="7" t="str">
        <f>IF('Příloha č. 1. '!A998=0,"",'Příloha č. 1. '!A998)</f>
        <v>Ústí nad Labem</v>
      </c>
      <c r="B998" s="7" t="str">
        <f>IF('Příloha č. 1. '!B998=0,"",'Příloha č. 1. '!B998)</f>
        <v>Malečov</v>
      </c>
      <c r="C998" s="7" t="str">
        <f>'Příloha č. 1. '!C998</f>
        <v>Malečov</v>
      </c>
      <c r="D998" s="45" t="str">
        <f>'Příloha č. 1. '!P998</f>
        <v>III B</v>
      </c>
      <c r="E998" s="46" t="str">
        <f t="shared" si="45"/>
        <v>15</v>
      </c>
      <c r="F998" s="47" t="s">
        <v>192</v>
      </c>
      <c r="G998" s="51" t="s">
        <v>426</v>
      </c>
      <c r="H998" s="57" t="s">
        <v>14</v>
      </c>
      <c r="I998" s="50" t="str">
        <f t="shared" si="46"/>
        <v>20</v>
      </c>
      <c r="J998" s="47" t="s">
        <v>192</v>
      </c>
      <c r="K998" s="51" t="s">
        <v>510</v>
      </c>
      <c r="L998" s="55" t="s">
        <v>24</v>
      </c>
      <c r="M998" s="50" t="str">
        <f t="shared" si="47"/>
        <v>20</v>
      </c>
      <c r="N998" s="47" t="s">
        <v>195</v>
      </c>
      <c r="O998" s="51" t="s">
        <v>1112</v>
      </c>
      <c r="P998" s="50" t="s">
        <v>25</v>
      </c>
    </row>
    <row r="999" spans="1:16" s="52" customFormat="1" ht="18.75" customHeight="1" x14ac:dyDescent="0.2">
      <c r="A999" s="7" t="str">
        <f>IF('Příloha č. 1. '!A999=0,"",'Příloha č. 1. '!A999)</f>
        <v>Ústí nad Labem</v>
      </c>
      <c r="B999" s="7" t="str">
        <f>IF('Příloha č. 1. '!B999=0,"",'Příloha č. 1. '!B999)</f>
        <v>Malečov</v>
      </c>
      <c r="C999" s="7" t="str">
        <f>'Příloha č. 1. '!C999</f>
        <v>Němčí u Malečova</v>
      </c>
      <c r="D999" s="45" t="str">
        <f>'Příloha č. 1. '!P999</f>
        <v>IV</v>
      </c>
      <c r="E999" s="46" t="str">
        <f t="shared" si="45"/>
        <v>20</v>
      </c>
      <c r="F999" s="47" t="s">
        <v>192</v>
      </c>
      <c r="G999" s="51" t="s">
        <v>426</v>
      </c>
      <c r="H999" s="57" t="s">
        <v>14</v>
      </c>
      <c r="I999" s="50" t="str">
        <f t="shared" si="46"/>
        <v>25</v>
      </c>
      <c r="J999" s="47" t="s">
        <v>192</v>
      </c>
      <c r="K999" s="51" t="s">
        <v>510</v>
      </c>
      <c r="L999" s="55" t="s">
        <v>24</v>
      </c>
      <c r="M999" s="50" t="str">
        <f t="shared" si="47"/>
        <v/>
      </c>
      <c r="N999" s="47"/>
      <c r="O999" s="51" t="s">
        <v>1353</v>
      </c>
      <c r="P999" s="50"/>
    </row>
    <row r="1000" spans="1:16" s="52" customFormat="1" ht="18.75" customHeight="1" x14ac:dyDescent="0.2">
      <c r="A1000" s="7" t="str">
        <f>IF('Příloha č. 1. '!A1000=0,"",'Příloha č. 1. '!A1000)</f>
        <v>Ústí nad Labem</v>
      </c>
      <c r="B1000" s="7" t="str">
        <f>IF('Příloha č. 1. '!B1000=0,"",'Příloha č. 1. '!B1000)</f>
        <v>Malečov</v>
      </c>
      <c r="C1000" s="7" t="str">
        <f>'Příloha č. 1. '!C1000</f>
        <v>Pohoří u Malečova</v>
      </c>
      <c r="D1000" s="45" t="str">
        <f>'Příloha č. 1. '!P1000</f>
        <v>IV</v>
      </c>
      <c r="E1000" s="46" t="str">
        <f t="shared" si="45"/>
        <v>20</v>
      </c>
      <c r="F1000" s="47" t="s">
        <v>192</v>
      </c>
      <c r="G1000" s="51" t="s">
        <v>426</v>
      </c>
      <c r="H1000" s="57" t="s">
        <v>14</v>
      </c>
      <c r="I1000" s="50" t="str">
        <f t="shared" si="46"/>
        <v>25</v>
      </c>
      <c r="J1000" s="47" t="s">
        <v>192</v>
      </c>
      <c r="K1000" s="51" t="s">
        <v>510</v>
      </c>
      <c r="L1000" s="55" t="s">
        <v>24</v>
      </c>
      <c r="M1000" s="50" t="str">
        <f t="shared" si="47"/>
        <v/>
      </c>
      <c r="N1000" s="47"/>
      <c r="O1000" s="51" t="s">
        <v>1353</v>
      </c>
      <c r="P1000" s="50"/>
    </row>
    <row r="1001" spans="1:16" s="52" customFormat="1" ht="18.75" customHeight="1" x14ac:dyDescent="0.2">
      <c r="A1001" s="7" t="str">
        <f>IF('Příloha č. 1. '!A1001=0,"",'Příloha č. 1. '!A1001)</f>
        <v>Ústí nad Labem</v>
      </c>
      <c r="B1001" s="7" t="str">
        <f>IF('Příloha č. 1. '!B1001=0,"",'Příloha č. 1. '!B1001)</f>
        <v>Malečov</v>
      </c>
      <c r="C1001" s="7" t="str">
        <f>'Příloha č. 1. '!C1001</f>
        <v>Proboštov u Tašova</v>
      </c>
      <c r="D1001" s="45" t="str">
        <f>'Příloha č. 1. '!P1001</f>
        <v>IV</v>
      </c>
      <c r="E1001" s="46" t="str">
        <f t="shared" si="45"/>
        <v>20</v>
      </c>
      <c r="F1001" s="47" t="s">
        <v>192</v>
      </c>
      <c r="G1001" s="51" t="s">
        <v>510</v>
      </c>
      <c r="H1001" s="49" t="s">
        <v>24</v>
      </c>
      <c r="I1001" s="50" t="str">
        <f t="shared" si="46"/>
        <v>25</v>
      </c>
      <c r="J1001" s="47" t="s">
        <v>192</v>
      </c>
      <c r="K1001" s="51" t="s">
        <v>426</v>
      </c>
      <c r="L1001" s="50" t="s">
        <v>14</v>
      </c>
      <c r="M1001" s="50" t="str">
        <f t="shared" si="47"/>
        <v/>
      </c>
      <c r="N1001" s="47"/>
      <c r="O1001" s="51" t="s">
        <v>1353</v>
      </c>
      <c r="P1001" s="50"/>
    </row>
    <row r="1002" spans="1:16" s="52" customFormat="1" ht="18.75" customHeight="1" x14ac:dyDescent="0.2">
      <c r="A1002" s="7" t="str">
        <f>IF('Příloha č. 1. '!A1002=0,"",'Příloha č. 1. '!A1002)</f>
        <v>Ústí nad Labem</v>
      </c>
      <c r="B1002" s="7" t="str">
        <f>IF('Příloha č. 1. '!B1002=0,"",'Příloha č. 1. '!B1002)</f>
        <v>Malečov</v>
      </c>
      <c r="C1002" s="7" t="str">
        <f>'Příloha č. 1. '!C1002</f>
        <v>Rýdeč</v>
      </c>
      <c r="D1002" s="45" t="str">
        <f>'Příloha č. 1. '!P1002</f>
        <v>IV</v>
      </c>
      <c r="E1002" s="46" t="str">
        <f t="shared" si="45"/>
        <v>20</v>
      </c>
      <c r="F1002" s="47" t="s">
        <v>830</v>
      </c>
      <c r="G1002" s="51" t="s">
        <v>840</v>
      </c>
      <c r="H1002" s="49" t="s">
        <v>13</v>
      </c>
      <c r="I1002" s="50" t="str">
        <f t="shared" si="46"/>
        <v>25</v>
      </c>
      <c r="J1002" s="47" t="s">
        <v>192</v>
      </c>
      <c r="K1002" s="51" t="s">
        <v>510</v>
      </c>
      <c r="L1002" s="55" t="s">
        <v>24</v>
      </c>
      <c r="M1002" s="50" t="str">
        <f t="shared" si="47"/>
        <v/>
      </c>
      <c r="N1002" s="47"/>
      <c r="O1002" s="51" t="s">
        <v>1353</v>
      </c>
      <c r="P1002" s="50"/>
    </row>
    <row r="1003" spans="1:16" s="52" customFormat="1" ht="18.75" customHeight="1" x14ac:dyDescent="0.2">
      <c r="A1003" s="7" t="str">
        <f>IF('Příloha č. 1. '!A1003=0,"",'Příloha č. 1. '!A1003)</f>
        <v>Ústí nad Labem</v>
      </c>
      <c r="B1003" s="7" t="str">
        <f>IF('Příloha č. 1. '!B1003=0,"",'Příloha č. 1. '!B1003)</f>
        <v>Malečov</v>
      </c>
      <c r="C1003" s="7" t="str">
        <f>'Příloha č. 1. '!C1003</f>
        <v>Řetouň</v>
      </c>
      <c r="D1003" s="45" t="str">
        <f>'Příloha č. 1. '!P1003</f>
        <v>IV</v>
      </c>
      <c r="E1003" s="46" t="str">
        <f t="shared" si="45"/>
        <v>20</v>
      </c>
      <c r="F1003" s="47" t="s">
        <v>192</v>
      </c>
      <c r="G1003" s="51" t="s">
        <v>510</v>
      </c>
      <c r="H1003" s="49" t="s">
        <v>24</v>
      </c>
      <c r="I1003" s="50" t="str">
        <f t="shared" si="46"/>
        <v>25</v>
      </c>
      <c r="J1003" s="47" t="s">
        <v>830</v>
      </c>
      <c r="K1003" s="51" t="s">
        <v>840</v>
      </c>
      <c r="L1003" s="55" t="s">
        <v>13</v>
      </c>
      <c r="M1003" s="50" t="str">
        <f t="shared" si="47"/>
        <v/>
      </c>
      <c r="N1003" s="47"/>
      <c r="O1003" s="51" t="s">
        <v>1353</v>
      </c>
      <c r="P1003" s="50"/>
    </row>
    <row r="1004" spans="1:16" s="52" customFormat="1" ht="18.75" customHeight="1" x14ac:dyDescent="0.2">
      <c r="A1004" s="7" t="str">
        <f>IF('Příloha č. 1. '!A1004=0,"",'Příloha č. 1. '!A1004)</f>
        <v>Ústí nad Labem</v>
      </c>
      <c r="B1004" s="7" t="str">
        <f>IF('Příloha č. 1. '!B1004=0,"",'Příloha č. 1. '!B1004)</f>
        <v>Petrovice</v>
      </c>
      <c r="C1004" s="7" t="str">
        <f>'Příloha č. 1. '!C1004</f>
        <v>Krásný Les v Krušných horách</v>
      </c>
      <c r="D1004" s="45" t="str">
        <f>'Příloha č. 1. '!P1004</f>
        <v>IV</v>
      </c>
      <c r="E1004" s="46" t="str">
        <f t="shared" si="45"/>
        <v>20</v>
      </c>
      <c r="F1004" s="47" t="s">
        <v>193</v>
      </c>
      <c r="G1004" s="51" t="s">
        <v>436</v>
      </c>
      <c r="H1004" s="49" t="s">
        <v>13</v>
      </c>
      <c r="I1004" s="50" t="str">
        <f t="shared" si="46"/>
        <v>25</v>
      </c>
      <c r="J1004" s="47" t="s">
        <v>192</v>
      </c>
      <c r="K1004" s="51" t="s">
        <v>436</v>
      </c>
      <c r="L1004" s="50" t="s">
        <v>14</v>
      </c>
      <c r="M1004" s="50" t="str">
        <f t="shared" si="47"/>
        <v/>
      </c>
      <c r="N1004" s="47"/>
      <c r="O1004" s="51" t="s">
        <v>1353</v>
      </c>
      <c r="P1004" s="50"/>
    </row>
    <row r="1005" spans="1:16" s="52" customFormat="1" ht="18.75" customHeight="1" x14ac:dyDescent="0.2">
      <c r="A1005" s="7" t="str">
        <f>IF('Příloha č. 1. '!A1005=0,"",'Příloha č. 1. '!A1005)</f>
        <v>Ústí nad Labem</v>
      </c>
      <c r="B1005" s="7" t="str">
        <f>IF('Příloha č. 1. '!B1005=0,"",'Příloha č. 1. '!B1005)</f>
        <v>Petrovice</v>
      </c>
      <c r="C1005" s="7" t="str">
        <f>'Příloha č. 1. '!C1005</f>
        <v>Nakléřov</v>
      </c>
      <c r="D1005" s="45" t="str">
        <f>'Příloha č. 1. '!P1005</f>
        <v>IV</v>
      </c>
      <c r="E1005" s="46" t="str">
        <f t="shared" si="45"/>
        <v>20</v>
      </c>
      <c r="F1005" s="60" t="s">
        <v>193</v>
      </c>
      <c r="G1005" s="48" t="s">
        <v>436</v>
      </c>
      <c r="H1005" s="80" t="s">
        <v>13</v>
      </c>
      <c r="I1005" s="50" t="str">
        <f t="shared" si="46"/>
        <v>25</v>
      </c>
      <c r="J1005" s="60" t="s">
        <v>192</v>
      </c>
      <c r="K1005" s="48" t="s">
        <v>436</v>
      </c>
      <c r="L1005" s="81" t="s">
        <v>14</v>
      </c>
      <c r="M1005" s="50" t="str">
        <f t="shared" si="47"/>
        <v/>
      </c>
      <c r="N1005" s="60"/>
      <c r="O1005" s="48" t="s">
        <v>1353</v>
      </c>
      <c r="P1005" s="81"/>
    </row>
    <row r="1006" spans="1:16" s="52" customFormat="1" ht="18.75" customHeight="1" x14ac:dyDescent="0.2">
      <c r="A1006" s="7" t="str">
        <f>IF('Příloha č. 1. '!A1006=0,"",'Příloha č. 1. '!A1006)</f>
        <v>Ústí nad Labem</v>
      </c>
      <c r="B1006" s="7" t="str">
        <f>IF('Příloha č. 1. '!B1006=0,"",'Příloha č. 1. '!B1006)</f>
        <v>Petrovice</v>
      </c>
      <c r="C1006" s="7" t="str">
        <f>'Příloha č. 1. '!C1006</f>
        <v>Petrovice u Chabařovic</v>
      </c>
      <c r="D1006" s="45" t="str">
        <f>'Příloha č. 1. '!P1006</f>
        <v>III B</v>
      </c>
      <c r="E1006" s="46" t="str">
        <f t="shared" si="45"/>
        <v>15</v>
      </c>
      <c r="F1006" s="60" t="s">
        <v>193</v>
      </c>
      <c r="G1006" s="48" t="s">
        <v>436</v>
      </c>
      <c r="H1006" s="80" t="s">
        <v>13</v>
      </c>
      <c r="I1006" s="50" t="str">
        <f t="shared" si="46"/>
        <v>20</v>
      </c>
      <c r="J1006" s="60" t="s">
        <v>192</v>
      </c>
      <c r="K1006" s="48" t="s">
        <v>436</v>
      </c>
      <c r="L1006" s="81" t="s">
        <v>14</v>
      </c>
      <c r="M1006" s="50" t="str">
        <f t="shared" si="47"/>
        <v>20</v>
      </c>
      <c r="N1006" s="60" t="s">
        <v>192</v>
      </c>
      <c r="O1006" s="48" t="s">
        <v>470</v>
      </c>
      <c r="P1006" s="81" t="s">
        <v>14</v>
      </c>
    </row>
    <row r="1007" spans="1:16" s="52" customFormat="1" ht="18.75" customHeight="1" x14ac:dyDescent="0.2">
      <c r="A1007" s="7" t="str">
        <f>IF('Příloha č. 1. '!A1007=0,"",'Příloha č. 1. '!A1007)</f>
        <v>Ústí nad Labem</v>
      </c>
      <c r="B1007" s="7" t="str">
        <f>IF('Příloha č. 1. '!B1007=0,"",'Příloha č. 1. '!B1007)</f>
        <v>Petrovice</v>
      </c>
      <c r="C1007" s="7" t="str">
        <f>'Příloha č. 1. '!C1007</f>
        <v>Větrov u Krásného Lesa</v>
      </c>
      <c r="D1007" s="45" t="str">
        <f>'Příloha č. 1. '!P1007</f>
        <v>III B</v>
      </c>
      <c r="E1007" s="46" t="str">
        <f t="shared" si="45"/>
        <v>15</v>
      </c>
      <c r="F1007" s="60" t="s">
        <v>193</v>
      </c>
      <c r="G1007" s="48" t="s">
        <v>436</v>
      </c>
      <c r="H1007" s="80" t="s">
        <v>13</v>
      </c>
      <c r="I1007" s="50" t="str">
        <f t="shared" si="46"/>
        <v>20</v>
      </c>
      <c r="J1007" s="60" t="s">
        <v>192</v>
      </c>
      <c r="K1007" s="48" t="s">
        <v>436</v>
      </c>
      <c r="L1007" s="81" t="s">
        <v>14</v>
      </c>
      <c r="M1007" s="50" t="str">
        <f t="shared" si="47"/>
        <v>20</v>
      </c>
      <c r="N1007" s="60" t="s">
        <v>192</v>
      </c>
      <c r="O1007" s="48" t="s">
        <v>470</v>
      </c>
      <c r="P1007" s="81" t="s">
        <v>14</v>
      </c>
    </row>
    <row r="1008" spans="1:16" s="52" customFormat="1" ht="18.75" customHeight="1" x14ac:dyDescent="0.2">
      <c r="A1008" s="7" t="str">
        <f>IF('Příloha č. 1. '!A1008=0,"",'Příloha č. 1. '!A1008)</f>
        <v>Ústí nad Labem</v>
      </c>
      <c r="B1008" s="7" t="str">
        <f>IF('Příloha č. 1. '!B1008=0,"",'Příloha č. 1. '!B1008)</f>
        <v>Povrly</v>
      </c>
      <c r="C1008" s="7" t="str">
        <f>'Příloha č. 1. '!C1008</f>
        <v>Český Bukov</v>
      </c>
      <c r="D1008" s="45" t="str">
        <f>'Příloha č. 1. '!P1008</f>
        <v>IV</v>
      </c>
      <c r="E1008" s="46" t="str">
        <f t="shared" si="45"/>
        <v>20</v>
      </c>
      <c r="F1008" s="60" t="s">
        <v>192</v>
      </c>
      <c r="G1008" s="48" t="s">
        <v>441</v>
      </c>
      <c r="H1008" s="93" t="s">
        <v>14</v>
      </c>
      <c r="I1008" s="50" t="str">
        <f t="shared" si="46"/>
        <v>25</v>
      </c>
      <c r="J1008" s="60" t="s">
        <v>830</v>
      </c>
      <c r="K1008" s="48" t="s">
        <v>523</v>
      </c>
      <c r="L1008" s="81" t="s">
        <v>13</v>
      </c>
      <c r="M1008" s="50" t="str">
        <f t="shared" si="47"/>
        <v/>
      </c>
      <c r="N1008" s="60"/>
      <c r="O1008" s="48" t="s">
        <v>1353</v>
      </c>
      <c r="P1008" s="81"/>
    </row>
    <row r="1009" spans="1:16" s="52" customFormat="1" ht="18.75" customHeight="1" x14ac:dyDescent="0.2">
      <c r="A1009" s="7" t="str">
        <f>IF('Příloha č. 1. '!A1009=0,"",'Příloha č. 1. '!A1009)</f>
        <v>Ústí nad Labem</v>
      </c>
      <c r="B1009" s="7" t="str">
        <f>IF('Příloha č. 1. '!B1009=0,"",'Příloha č. 1. '!B1009)</f>
        <v>Povrly</v>
      </c>
      <c r="C1009" s="7" t="str">
        <f>'Příloha č. 1. '!C1009</f>
        <v>Lužec u Petrova Mlýna</v>
      </c>
      <c r="D1009" s="45" t="str">
        <f>'Příloha č. 1. '!P1009</f>
        <v>IV</v>
      </c>
      <c r="E1009" s="46" t="str">
        <f t="shared" si="45"/>
        <v>20</v>
      </c>
      <c r="F1009" s="60" t="s">
        <v>192</v>
      </c>
      <c r="G1009" s="48" t="s">
        <v>441</v>
      </c>
      <c r="H1009" s="93" t="s">
        <v>14</v>
      </c>
      <c r="I1009" s="50" t="str">
        <f t="shared" si="46"/>
        <v>25</v>
      </c>
      <c r="J1009" s="60" t="s">
        <v>830</v>
      </c>
      <c r="K1009" s="48" t="s">
        <v>523</v>
      </c>
      <c r="L1009" s="81" t="s">
        <v>13</v>
      </c>
      <c r="M1009" s="50" t="str">
        <f t="shared" si="47"/>
        <v/>
      </c>
      <c r="N1009" s="60"/>
      <c r="O1009" s="48" t="s">
        <v>1353</v>
      </c>
      <c r="P1009" s="81"/>
    </row>
    <row r="1010" spans="1:16" s="52" customFormat="1" ht="18.75" customHeight="1" x14ac:dyDescent="0.2">
      <c r="A1010" s="7" t="str">
        <f>IF('Příloha č. 1. '!A1010=0,"",'Příloha č. 1. '!A1010)</f>
        <v>Ústí nad Labem</v>
      </c>
      <c r="B1010" s="7" t="str">
        <f>IF('Příloha č. 1. '!B1010=0,"",'Příloha č. 1. '!B1010)</f>
        <v>Povrly</v>
      </c>
      <c r="C1010" s="7" t="str">
        <f>'Příloha č. 1. '!C1010</f>
        <v>Lysá</v>
      </c>
      <c r="D1010" s="45" t="str">
        <f>'Příloha č. 1. '!P1010</f>
        <v>IV</v>
      </c>
      <c r="E1010" s="46" t="str">
        <f t="shared" si="45"/>
        <v>20</v>
      </c>
      <c r="F1010" s="60" t="s">
        <v>192</v>
      </c>
      <c r="G1010" s="48" t="s">
        <v>441</v>
      </c>
      <c r="H1010" s="93" t="s">
        <v>14</v>
      </c>
      <c r="I1010" s="50" t="str">
        <f t="shared" si="46"/>
        <v>25</v>
      </c>
      <c r="J1010" s="60" t="s">
        <v>830</v>
      </c>
      <c r="K1010" s="48" t="s">
        <v>523</v>
      </c>
      <c r="L1010" s="81" t="s">
        <v>13</v>
      </c>
      <c r="M1010" s="50" t="str">
        <f t="shared" si="47"/>
        <v/>
      </c>
      <c r="N1010" s="60"/>
      <c r="O1010" s="48" t="s">
        <v>1353</v>
      </c>
      <c r="P1010" s="81"/>
    </row>
    <row r="1011" spans="1:16" s="52" customFormat="1" ht="18.75" customHeight="1" x14ac:dyDescent="0.2">
      <c r="A1011" s="7" t="str">
        <f>IF('Příloha č. 1. '!A1011=0,"",'Příloha č. 1. '!A1011)</f>
        <v>Ústí nad Labem</v>
      </c>
      <c r="B1011" s="7" t="str">
        <f>IF('Příloha č. 1. '!B1011=0,"",'Příloha č. 1. '!B1011)</f>
        <v>Povrly</v>
      </c>
      <c r="C1011" s="7" t="str">
        <f>'Příloha č. 1. '!C1011</f>
        <v>Mašovice pod Vysokým kamenem</v>
      </c>
      <c r="D1011" s="45" t="str">
        <f>'Příloha č. 1. '!P1011</f>
        <v>IV</v>
      </c>
      <c r="E1011" s="46" t="str">
        <f t="shared" si="45"/>
        <v>20</v>
      </c>
      <c r="F1011" s="60" t="s">
        <v>192</v>
      </c>
      <c r="G1011" s="48" t="s">
        <v>441</v>
      </c>
      <c r="H1011" s="93" t="s">
        <v>14</v>
      </c>
      <c r="I1011" s="50" t="str">
        <f t="shared" si="46"/>
        <v>25</v>
      </c>
      <c r="J1011" s="60" t="s">
        <v>830</v>
      </c>
      <c r="K1011" s="48" t="s">
        <v>523</v>
      </c>
      <c r="L1011" s="81" t="s">
        <v>13</v>
      </c>
      <c r="M1011" s="50" t="str">
        <f t="shared" si="47"/>
        <v/>
      </c>
      <c r="N1011" s="60"/>
      <c r="O1011" s="48" t="s">
        <v>1353</v>
      </c>
      <c r="P1011" s="81"/>
    </row>
    <row r="1012" spans="1:16" s="52" customFormat="1" ht="18.75" customHeight="1" x14ac:dyDescent="0.2">
      <c r="A1012" s="7" t="str">
        <f>IF('Příloha č. 1. '!A1012=0,"",'Příloha č. 1. '!A1012)</f>
        <v>Ústí nad Labem</v>
      </c>
      <c r="B1012" s="7" t="str">
        <f>IF('Příloha č. 1. '!B1012=0,"",'Příloha č. 1. '!B1012)</f>
        <v>Povrly</v>
      </c>
      <c r="C1012" s="7" t="str">
        <f>'Příloha č. 1. '!C1012</f>
        <v>Mírkov</v>
      </c>
      <c r="D1012" s="45" t="str">
        <f>'Příloha č. 1. '!P1012</f>
        <v>IV</v>
      </c>
      <c r="E1012" s="46" t="str">
        <f t="shared" si="45"/>
        <v>20</v>
      </c>
      <c r="F1012" s="60" t="s">
        <v>192</v>
      </c>
      <c r="G1012" s="48" t="s">
        <v>441</v>
      </c>
      <c r="H1012" s="93" t="s">
        <v>14</v>
      </c>
      <c r="I1012" s="50" t="str">
        <f t="shared" si="46"/>
        <v>25</v>
      </c>
      <c r="J1012" s="60" t="s">
        <v>192</v>
      </c>
      <c r="K1012" s="48" t="s">
        <v>1356</v>
      </c>
      <c r="L1012" s="81" t="s">
        <v>14</v>
      </c>
      <c r="M1012" s="50" t="str">
        <f t="shared" si="47"/>
        <v/>
      </c>
      <c r="N1012" s="60"/>
      <c r="O1012" s="48" t="s">
        <v>1353</v>
      </c>
      <c r="P1012" s="81"/>
    </row>
    <row r="1013" spans="1:16" s="52" customFormat="1" ht="18.75" customHeight="1" x14ac:dyDescent="0.2">
      <c r="A1013" s="7" t="str">
        <f>IF('Příloha č. 1. '!A1013=0,"",'Příloha č. 1. '!A1013)</f>
        <v>Ústí nad Labem</v>
      </c>
      <c r="B1013" s="7" t="str">
        <f>IF('Příloha č. 1. '!B1013=0,"",'Příloha č. 1. '!B1013)</f>
        <v>Povrly</v>
      </c>
      <c r="C1013" s="7" t="str">
        <f>'Příloha č. 1. '!C1013</f>
        <v>Neštědice</v>
      </c>
      <c r="D1013" s="45" t="str">
        <f>'Příloha č. 1. '!P1013</f>
        <v>III B</v>
      </c>
      <c r="E1013" s="46" t="str">
        <f t="shared" si="45"/>
        <v>15</v>
      </c>
      <c r="F1013" s="60" t="s">
        <v>192</v>
      </c>
      <c r="G1013" s="48" t="s">
        <v>441</v>
      </c>
      <c r="H1013" s="81" t="s">
        <v>14</v>
      </c>
      <c r="I1013" s="50" t="str">
        <f t="shared" si="46"/>
        <v>20</v>
      </c>
      <c r="J1013" s="60" t="s">
        <v>192</v>
      </c>
      <c r="K1013" s="48" t="s">
        <v>1356</v>
      </c>
      <c r="L1013" s="81" t="s">
        <v>14</v>
      </c>
      <c r="M1013" s="50" t="str">
        <f t="shared" si="47"/>
        <v>20</v>
      </c>
      <c r="N1013" s="47" t="s">
        <v>195</v>
      </c>
      <c r="O1013" s="51" t="s">
        <v>1112</v>
      </c>
      <c r="P1013" s="50" t="s">
        <v>25</v>
      </c>
    </row>
    <row r="1014" spans="1:16" s="52" customFormat="1" ht="18.75" customHeight="1" x14ac:dyDescent="0.2">
      <c r="A1014" s="7" t="str">
        <f>IF('Příloha č. 1. '!A1014=0,"",'Příloha č. 1. '!A1014)</f>
        <v>Ústí nad Labem</v>
      </c>
      <c r="B1014" s="7" t="str">
        <f>IF('Příloha č. 1. '!B1014=0,"",'Příloha č. 1. '!B1014)</f>
        <v>Povrly</v>
      </c>
      <c r="C1014" s="7" t="str">
        <f>'Příloha č. 1. '!C1014</f>
        <v>Povrly</v>
      </c>
      <c r="D1014" s="45" t="str">
        <f>'Příloha č. 1. '!P1014</f>
        <v>III A</v>
      </c>
      <c r="E1014" s="46" t="str">
        <f t="shared" si="45"/>
        <v>15</v>
      </c>
      <c r="F1014" s="60" t="s">
        <v>192</v>
      </c>
      <c r="G1014" s="48" t="s">
        <v>441</v>
      </c>
      <c r="H1014" s="93" t="s">
        <v>14</v>
      </c>
      <c r="I1014" s="50" t="str">
        <f t="shared" si="46"/>
        <v>15</v>
      </c>
      <c r="J1014" s="60" t="s">
        <v>192</v>
      </c>
      <c r="K1014" s="48" t="s">
        <v>1356</v>
      </c>
      <c r="L1014" s="81" t="s">
        <v>14</v>
      </c>
      <c r="M1014" s="50" t="str">
        <f t="shared" si="47"/>
        <v>20</v>
      </c>
      <c r="N1014" s="60" t="s">
        <v>830</v>
      </c>
      <c r="O1014" s="48" t="s">
        <v>523</v>
      </c>
      <c r="P1014" s="81" t="s">
        <v>13</v>
      </c>
    </row>
    <row r="1015" spans="1:16" s="52" customFormat="1" ht="18.75" customHeight="1" x14ac:dyDescent="0.2">
      <c r="A1015" s="7" t="str">
        <f>IF('Příloha č. 1. '!A1015=0,"",'Příloha č. 1. '!A1015)</f>
        <v>Ústí nad Labem</v>
      </c>
      <c r="B1015" s="7" t="str">
        <f>IF('Příloha č. 1. '!B1015=0,"",'Příloha č. 1. '!B1015)</f>
        <v>Povrly</v>
      </c>
      <c r="C1015" s="7" t="str">
        <f>'Příloha č. 1. '!C1015</f>
        <v>Roztoky nad Labem</v>
      </c>
      <c r="D1015" s="45" t="str">
        <f>'Příloha č. 1. '!P1015</f>
        <v>IV</v>
      </c>
      <c r="E1015" s="46" t="str">
        <f t="shared" si="45"/>
        <v>20</v>
      </c>
      <c r="F1015" s="60" t="s">
        <v>192</v>
      </c>
      <c r="G1015" s="48" t="s">
        <v>441</v>
      </c>
      <c r="H1015" s="93" t="s">
        <v>14</v>
      </c>
      <c r="I1015" s="50" t="str">
        <f t="shared" si="46"/>
        <v>25</v>
      </c>
      <c r="J1015" s="60" t="s">
        <v>830</v>
      </c>
      <c r="K1015" s="48" t="s">
        <v>523</v>
      </c>
      <c r="L1015" s="81" t="s">
        <v>13</v>
      </c>
      <c r="M1015" s="50" t="str">
        <f t="shared" si="47"/>
        <v/>
      </c>
      <c r="N1015" s="60"/>
      <c r="O1015" s="48" t="s">
        <v>1353</v>
      </c>
      <c r="P1015" s="81"/>
    </row>
    <row r="1016" spans="1:16" s="52" customFormat="1" ht="18.75" customHeight="1" x14ac:dyDescent="0.2">
      <c r="A1016" s="7" t="str">
        <f>IF('Příloha č. 1. '!A1016=0,"",'Příloha č. 1. '!A1016)</f>
        <v>Ústí nad Labem</v>
      </c>
      <c r="B1016" s="7" t="str">
        <f>IF('Příloha č. 1. '!B1016=0,"",'Příloha č. 1. '!B1016)</f>
        <v>Povrly</v>
      </c>
      <c r="C1016" s="7" t="str">
        <f>'Příloha č. 1. '!C1016</f>
        <v>Slavošov</v>
      </c>
      <c r="D1016" s="45" t="str">
        <f>'Příloha č. 1. '!P1016</f>
        <v>IV</v>
      </c>
      <c r="E1016" s="46" t="str">
        <f t="shared" si="45"/>
        <v>20</v>
      </c>
      <c r="F1016" s="47" t="s">
        <v>192</v>
      </c>
      <c r="G1016" s="51" t="s">
        <v>413</v>
      </c>
      <c r="H1016" s="49" t="s">
        <v>14</v>
      </c>
      <c r="I1016" s="50" t="str">
        <f t="shared" si="46"/>
        <v>25</v>
      </c>
      <c r="J1016" s="60" t="s">
        <v>193</v>
      </c>
      <c r="K1016" s="48" t="s">
        <v>436</v>
      </c>
      <c r="L1016" s="94" t="s">
        <v>13</v>
      </c>
      <c r="M1016" s="50" t="str">
        <f t="shared" si="47"/>
        <v/>
      </c>
      <c r="N1016" s="60"/>
      <c r="O1016" s="48" t="s">
        <v>1353</v>
      </c>
      <c r="P1016" s="81"/>
    </row>
    <row r="1017" spans="1:16" s="52" customFormat="1" ht="18.75" customHeight="1" x14ac:dyDescent="0.2">
      <c r="A1017" s="7" t="str">
        <f>IF('Příloha č. 1. '!A1017=0,"",'Příloha č. 1. '!A1017)</f>
        <v>Ústí nad Labem</v>
      </c>
      <c r="B1017" s="7" t="str">
        <f>IF('Příloha č. 1. '!B1017=0,"",'Příloha č. 1. '!B1017)</f>
        <v>Povrly</v>
      </c>
      <c r="C1017" s="7" t="str">
        <f>'Příloha č. 1. '!C1017</f>
        <v>Šachov</v>
      </c>
      <c r="D1017" s="45" t="str">
        <f>'Příloha č. 1. '!P1017</f>
        <v>IV</v>
      </c>
      <c r="E1017" s="46" t="str">
        <f t="shared" si="45"/>
        <v>20</v>
      </c>
      <c r="F1017" s="60" t="s">
        <v>192</v>
      </c>
      <c r="G1017" s="48" t="s">
        <v>441</v>
      </c>
      <c r="H1017" s="93" t="s">
        <v>14</v>
      </c>
      <c r="I1017" s="50" t="str">
        <f t="shared" si="46"/>
        <v>25</v>
      </c>
      <c r="J1017" s="60" t="s">
        <v>192</v>
      </c>
      <c r="K1017" s="48" t="s">
        <v>1356</v>
      </c>
      <c r="L1017" s="81" t="s">
        <v>14</v>
      </c>
      <c r="M1017" s="50" t="str">
        <f t="shared" si="47"/>
        <v/>
      </c>
      <c r="N1017" s="60"/>
      <c r="O1017" s="48" t="s">
        <v>1353</v>
      </c>
      <c r="P1017" s="81"/>
    </row>
    <row r="1018" spans="1:16" s="52" customFormat="1" ht="18.75" customHeight="1" x14ac:dyDescent="0.2">
      <c r="A1018" s="7" t="str">
        <f>IF('Příloha č. 1. '!A1018=0,"",'Příloha č. 1. '!A1018)</f>
        <v>Ústí nad Labem</v>
      </c>
      <c r="B1018" s="7" t="str">
        <f>IF('Příloha č. 1. '!B1018=0,"",'Příloha č. 1. '!B1018)</f>
        <v>Přestanov</v>
      </c>
      <c r="C1018" s="7" t="str">
        <f>'Příloha č. 1. '!C1018</f>
        <v>Přestanov</v>
      </c>
      <c r="D1018" s="45" t="str">
        <f>'Příloha č. 1. '!P1018</f>
        <v>III A</v>
      </c>
      <c r="E1018" s="46" t="str">
        <f t="shared" si="45"/>
        <v>15</v>
      </c>
      <c r="F1018" s="60" t="s">
        <v>830</v>
      </c>
      <c r="G1018" s="48" t="s">
        <v>392</v>
      </c>
      <c r="H1018" s="93" t="s">
        <v>13</v>
      </c>
      <c r="I1018" s="50" t="str">
        <f t="shared" si="46"/>
        <v>15</v>
      </c>
      <c r="J1018" s="60" t="s">
        <v>830</v>
      </c>
      <c r="K1018" s="48" t="s">
        <v>700</v>
      </c>
      <c r="L1018" s="81" t="s">
        <v>13</v>
      </c>
      <c r="M1018" s="50" t="str">
        <f t="shared" si="47"/>
        <v>20</v>
      </c>
      <c r="N1018" s="60" t="s">
        <v>192</v>
      </c>
      <c r="O1018" s="48" t="s">
        <v>1355</v>
      </c>
      <c r="P1018" s="81" t="s">
        <v>24</v>
      </c>
    </row>
    <row r="1019" spans="1:16" s="52" customFormat="1" ht="18.75" customHeight="1" x14ac:dyDescent="0.2">
      <c r="A1019" s="7" t="str">
        <f>IF('Příloha č. 1. '!A1019=0,"",'Příloha č. 1. '!A1019)</f>
        <v>Ústí nad Labem</v>
      </c>
      <c r="B1019" s="7" t="str">
        <f>IF('Příloha č. 1. '!B1019=0,"",'Příloha č. 1. '!B1019)</f>
        <v>Ryjice</v>
      </c>
      <c r="C1019" s="7" t="str">
        <f>'Příloha č. 1. '!C1019</f>
        <v>Ryjice</v>
      </c>
      <c r="D1019" s="45" t="str">
        <f>'Příloha č. 1. '!P1019</f>
        <v>IV</v>
      </c>
      <c r="E1019" s="46" t="str">
        <f t="shared" si="45"/>
        <v>20</v>
      </c>
      <c r="F1019" s="60" t="s">
        <v>192</v>
      </c>
      <c r="G1019" s="48" t="s">
        <v>452</v>
      </c>
      <c r="H1019" s="93" t="s">
        <v>233</v>
      </c>
      <c r="I1019" s="50" t="str">
        <f t="shared" si="46"/>
        <v>25</v>
      </c>
      <c r="J1019" s="60" t="s">
        <v>192</v>
      </c>
      <c r="K1019" s="48" t="s">
        <v>1356</v>
      </c>
      <c r="L1019" s="81" t="s">
        <v>14</v>
      </c>
      <c r="M1019" s="50" t="str">
        <f t="shared" si="47"/>
        <v/>
      </c>
      <c r="N1019" s="60"/>
      <c r="O1019" s="48" t="s">
        <v>1353</v>
      </c>
      <c r="P1019" s="81"/>
    </row>
    <row r="1020" spans="1:16" s="52" customFormat="1" ht="18.75" customHeight="1" x14ac:dyDescent="0.2">
      <c r="A1020" s="7" t="str">
        <f>IF('Příloha č. 1. '!A1020=0,"",'Příloha č. 1. '!A1020)</f>
        <v>Ústí nad Labem</v>
      </c>
      <c r="B1020" s="7" t="str">
        <f>IF('Příloha č. 1. '!B1020=0,"",'Příloha č. 1. '!B1020)</f>
        <v>Řehlovice</v>
      </c>
      <c r="C1020" s="7" t="str">
        <f>'Příloha č. 1. '!C1020</f>
        <v>Dubice nad Labem</v>
      </c>
      <c r="D1020" s="45" t="str">
        <f>'Příloha č. 1. '!P1020</f>
        <v>III B</v>
      </c>
      <c r="E1020" s="46" t="str">
        <f t="shared" si="45"/>
        <v>15</v>
      </c>
      <c r="F1020" s="60" t="s">
        <v>195</v>
      </c>
      <c r="G1020" s="48" t="s">
        <v>1112</v>
      </c>
      <c r="H1020" s="93" t="s">
        <v>25</v>
      </c>
      <c r="I1020" s="50" t="str">
        <f t="shared" si="46"/>
        <v>20</v>
      </c>
      <c r="J1020" s="47" t="s">
        <v>192</v>
      </c>
      <c r="K1020" s="51" t="s">
        <v>1357</v>
      </c>
      <c r="L1020" s="50" t="s">
        <v>14</v>
      </c>
      <c r="M1020" s="50" t="str">
        <f t="shared" si="47"/>
        <v>20</v>
      </c>
      <c r="N1020" s="60" t="s">
        <v>192</v>
      </c>
      <c r="O1020" s="48" t="s">
        <v>454</v>
      </c>
      <c r="P1020" s="81" t="s">
        <v>14</v>
      </c>
    </row>
    <row r="1021" spans="1:16" s="52" customFormat="1" ht="18.75" customHeight="1" x14ac:dyDescent="0.2">
      <c r="A1021" s="7" t="str">
        <f>IF('Příloha č. 1. '!A1021=0,"",'Příloha č. 1. '!A1021)</f>
        <v>Ústí nad Labem</v>
      </c>
      <c r="B1021" s="7" t="str">
        <f>IF('Příloha č. 1. '!B1021=0,"",'Příloha č. 1. '!B1021)</f>
        <v>Řehlovice</v>
      </c>
      <c r="C1021" s="7" t="str">
        <f>'Příloha č. 1. '!C1021</f>
        <v>Lochočice</v>
      </c>
      <c r="D1021" s="45" t="str">
        <f>'Příloha č. 1. '!P1021</f>
        <v>III B</v>
      </c>
      <c r="E1021" s="46" t="str">
        <f t="shared" si="45"/>
        <v>15</v>
      </c>
      <c r="F1021" s="60" t="s">
        <v>195</v>
      </c>
      <c r="G1021" s="48" t="s">
        <v>1112</v>
      </c>
      <c r="H1021" s="93" t="s">
        <v>25</v>
      </c>
      <c r="I1021" s="50" t="str">
        <f t="shared" si="46"/>
        <v>20</v>
      </c>
      <c r="J1021" s="47" t="s">
        <v>192</v>
      </c>
      <c r="K1021" s="51" t="s">
        <v>454</v>
      </c>
      <c r="L1021" s="50" t="s">
        <v>14</v>
      </c>
      <c r="M1021" s="50" t="str">
        <f t="shared" si="47"/>
        <v>20</v>
      </c>
      <c r="N1021" s="60" t="s">
        <v>830</v>
      </c>
      <c r="O1021" s="48" t="s">
        <v>392</v>
      </c>
      <c r="P1021" s="81" t="s">
        <v>13</v>
      </c>
    </row>
    <row r="1022" spans="1:16" s="52" customFormat="1" ht="18.75" customHeight="1" x14ac:dyDescent="0.2">
      <c r="A1022" s="7" t="str">
        <f>IF('Příloha č. 1. '!A1022=0,"",'Příloha č. 1. '!A1022)</f>
        <v>Ústí nad Labem</v>
      </c>
      <c r="B1022" s="7" t="str">
        <f>IF('Příloha č. 1. '!B1022=0,"",'Příloha č. 1. '!B1022)</f>
        <v>Řehlovice</v>
      </c>
      <c r="C1022" s="7" t="str">
        <f>'Příloha č. 1. '!C1022</f>
        <v>Moravany u Dubic</v>
      </c>
      <c r="D1022" s="45" t="str">
        <f>'Příloha č. 1. '!P1022</f>
        <v>IV</v>
      </c>
      <c r="E1022" s="46" t="str">
        <f t="shared" si="45"/>
        <v>20</v>
      </c>
      <c r="F1022" s="60" t="s">
        <v>195</v>
      </c>
      <c r="G1022" s="48" t="s">
        <v>1112</v>
      </c>
      <c r="H1022" s="93" t="s">
        <v>25</v>
      </c>
      <c r="I1022" s="50" t="str">
        <f t="shared" si="46"/>
        <v>25</v>
      </c>
      <c r="J1022" s="47" t="s">
        <v>192</v>
      </c>
      <c r="K1022" s="51" t="s">
        <v>1357</v>
      </c>
      <c r="L1022" s="50" t="s">
        <v>14</v>
      </c>
      <c r="M1022" s="50" t="str">
        <f t="shared" si="47"/>
        <v/>
      </c>
      <c r="N1022" s="47"/>
      <c r="O1022" s="51" t="s">
        <v>1353</v>
      </c>
      <c r="P1022" s="50"/>
    </row>
    <row r="1023" spans="1:16" s="52" customFormat="1" ht="18.75" customHeight="1" x14ac:dyDescent="0.2">
      <c r="A1023" s="7" t="str">
        <f>IF('Příloha č. 1. '!A1023=0,"",'Příloha č. 1. '!A1023)</f>
        <v>Ústí nad Labem</v>
      </c>
      <c r="B1023" s="7" t="str">
        <f>IF('Příloha č. 1. '!B1023=0,"",'Příloha č. 1. '!B1023)</f>
        <v>Řehlovice</v>
      </c>
      <c r="C1023" s="7" t="str">
        <f>'Příloha č. 1. '!C1023</f>
        <v>Radejčín</v>
      </c>
      <c r="D1023" s="45" t="str">
        <f>'Příloha č. 1. '!P1023</f>
        <v>IV</v>
      </c>
      <c r="E1023" s="46" t="str">
        <f t="shared" si="45"/>
        <v>20</v>
      </c>
      <c r="F1023" s="60" t="s">
        <v>195</v>
      </c>
      <c r="G1023" s="48" t="s">
        <v>1112</v>
      </c>
      <c r="H1023" s="93" t="s">
        <v>25</v>
      </c>
      <c r="I1023" s="50" t="str">
        <f t="shared" si="46"/>
        <v>25</v>
      </c>
      <c r="J1023" s="47" t="s">
        <v>192</v>
      </c>
      <c r="K1023" s="51" t="s">
        <v>454</v>
      </c>
      <c r="L1023" s="50" t="s">
        <v>14</v>
      </c>
      <c r="M1023" s="50" t="str">
        <f t="shared" si="47"/>
        <v/>
      </c>
      <c r="N1023" s="47"/>
      <c r="O1023" s="51" t="s">
        <v>1353</v>
      </c>
      <c r="P1023" s="50"/>
    </row>
    <row r="1024" spans="1:16" s="52" customFormat="1" ht="18.75" customHeight="1" x14ac:dyDescent="0.2">
      <c r="A1024" s="7" t="str">
        <f>IF('Příloha č. 1. '!A1024=0,"",'Příloha č. 1. '!A1024)</f>
        <v>Ústí nad Labem</v>
      </c>
      <c r="B1024" s="7" t="str">
        <f>IF('Příloha č. 1. '!B1024=0,"",'Příloha č. 1. '!B1024)</f>
        <v>Řehlovice</v>
      </c>
      <c r="C1024" s="7" t="str">
        <f>'Příloha č. 1. '!C1024</f>
        <v>Řehlovice</v>
      </c>
      <c r="D1024" s="45" t="str">
        <f>'Příloha č. 1. '!P1024</f>
        <v>III B</v>
      </c>
      <c r="E1024" s="46" t="str">
        <f t="shared" si="45"/>
        <v>15</v>
      </c>
      <c r="F1024" s="47" t="s">
        <v>192</v>
      </c>
      <c r="G1024" s="51" t="s">
        <v>454</v>
      </c>
      <c r="H1024" s="57" t="s">
        <v>14</v>
      </c>
      <c r="I1024" s="50" t="str">
        <f t="shared" si="46"/>
        <v>20</v>
      </c>
      <c r="J1024" s="47" t="s">
        <v>195</v>
      </c>
      <c r="K1024" s="51" t="s">
        <v>1112</v>
      </c>
      <c r="L1024" s="50" t="s">
        <v>25</v>
      </c>
      <c r="M1024" s="50" t="str">
        <f t="shared" si="47"/>
        <v>20</v>
      </c>
      <c r="N1024" s="47" t="s">
        <v>830</v>
      </c>
      <c r="O1024" s="51" t="s">
        <v>392</v>
      </c>
      <c r="P1024" s="50" t="s">
        <v>13</v>
      </c>
    </row>
    <row r="1025" spans="1:16" s="52" customFormat="1" ht="18.75" customHeight="1" x14ac:dyDescent="0.2">
      <c r="A1025" s="7" t="str">
        <f>IF('Příloha č. 1. '!A1025=0,"",'Příloha č. 1. '!A1025)</f>
        <v>Ústí nad Labem</v>
      </c>
      <c r="B1025" s="7" t="str">
        <f>IF('Příloha č. 1. '!B1025=0,"",'Příloha č. 1. '!B1025)</f>
        <v>Řehlovice</v>
      </c>
      <c r="C1025" s="7" t="str">
        <f>'Příloha č. 1. '!C1025</f>
        <v>Stadice</v>
      </c>
      <c r="D1025" s="45" t="str">
        <f>'Příloha č. 1. '!P1025</f>
        <v>III A</v>
      </c>
      <c r="E1025" s="46" t="str">
        <f t="shared" si="45"/>
        <v>15</v>
      </c>
      <c r="F1025" s="60" t="s">
        <v>195</v>
      </c>
      <c r="G1025" s="48" t="s">
        <v>1112</v>
      </c>
      <c r="H1025" s="93" t="s">
        <v>25</v>
      </c>
      <c r="I1025" s="50" t="str">
        <f t="shared" si="46"/>
        <v>15</v>
      </c>
      <c r="J1025" s="47" t="s">
        <v>192</v>
      </c>
      <c r="K1025" s="51" t="s">
        <v>454</v>
      </c>
      <c r="L1025" s="50" t="s">
        <v>14</v>
      </c>
      <c r="M1025" s="50" t="str">
        <f t="shared" si="47"/>
        <v>20</v>
      </c>
      <c r="N1025" s="47" t="s">
        <v>830</v>
      </c>
      <c r="O1025" s="51" t="s">
        <v>392</v>
      </c>
      <c r="P1025" s="50" t="s">
        <v>13</v>
      </c>
    </row>
    <row r="1026" spans="1:16" s="52" customFormat="1" ht="18.75" customHeight="1" x14ac:dyDescent="0.2">
      <c r="A1026" s="7" t="str">
        <f>IF('Příloha č. 1. '!A1026=0,"",'Příloha č. 1. '!A1026)</f>
        <v>Ústí nad Labem</v>
      </c>
      <c r="B1026" s="7" t="str">
        <f>IF('Příloha č. 1. '!B1026=0,"",'Příloha č. 1. '!B1026)</f>
        <v>Stebno</v>
      </c>
      <c r="C1026" s="7" t="str">
        <f>'Příloha č. 1. '!C1026</f>
        <v>Chvalov</v>
      </c>
      <c r="D1026" s="45" t="str">
        <f>'Příloha č. 1. '!P1026</f>
        <v>IV</v>
      </c>
      <c r="E1026" s="46" t="str">
        <f t="shared" si="45"/>
        <v>20</v>
      </c>
      <c r="F1026" s="47" t="s">
        <v>192</v>
      </c>
      <c r="G1026" s="51" t="s">
        <v>1357</v>
      </c>
      <c r="H1026" s="57" t="s">
        <v>14</v>
      </c>
      <c r="I1026" s="50" t="str">
        <f t="shared" si="46"/>
        <v>25</v>
      </c>
      <c r="J1026" s="47" t="s">
        <v>195</v>
      </c>
      <c r="K1026" s="51" t="s">
        <v>1112</v>
      </c>
      <c r="L1026" s="50" t="s">
        <v>25</v>
      </c>
      <c r="M1026" s="50" t="str">
        <f t="shared" si="47"/>
        <v/>
      </c>
      <c r="N1026" s="47"/>
      <c r="O1026" s="51" t="s">
        <v>1353</v>
      </c>
      <c r="P1026" s="50"/>
    </row>
    <row r="1027" spans="1:16" s="52" customFormat="1" ht="18.75" customHeight="1" x14ac:dyDescent="0.2">
      <c r="A1027" s="7" t="str">
        <f>IF('Příloha č. 1. '!A1027=0,"",'Příloha č. 1. '!A1027)</f>
        <v>Ústí nad Labem</v>
      </c>
      <c r="B1027" s="7" t="str">
        <f>IF('Příloha č. 1. '!B1027=0,"",'Příloha č. 1. '!B1027)</f>
        <v>Stebno</v>
      </c>
      <c r="C1027" s="7" t="str">
        <f>'Příloha č. 1. '!C1027</f>
        <v>Podlešín u Stebna</v>
      </c>
      <c r="D1027" s="45" t="str">
        <f>'Příloha č. 1. '!P1027</f>
        <v>IV</v>
      </c>
      <c r="E1027" s="46" t="str">
        <f t="shared" si="45"/>
        <v>20</v>
      </c>
      <c r="F1027" s="47" t="s">
        <v>192</v>
      </c>
      <c r="G1027" s="51" t="s">
        <v>1357</v>
      </c>
      <c r="H1027" s="57" t="s">
        <v>14</v>
      </c>
      <c r="I1027" s="50" t="str">
        <f t="shared" si="46"/>
        <v>25</v>
      </c>
      <c r="J1027" s="47" t="s">
        <v>195</v>
      </c>
      <c r="K1027" s="51" t="s">
        <v>1112</v>
      </c>
      <c r="L1027" s="50" t="s">
        <v>25</v>
      </c>
      <c r="M1027" s="50" t="str">
        <f t="shared" si="47"/>
        <v/>
      </c>
      <c r="N1027" s="47"/>
      <c r="O1027" s="51" t="s">
        <v>1353</v>
      </c>
      <c r="P1027" s="50"/>
    </row>
    <row r="1028" spans="1:16" s="52" customFormat="1" ht="18.75" customHeight="1" x14ac:dyDescent="0.2">
      <c r="A1028" s="7" t="str">
        <f>IF('Příloha č. 1. '!A1028=0,"",'Příloha č. 1. '!A1028)</f>
        <v>Ústí nad Labem</v>
      </c>
      <c r="B1028" s="7" t="str">
        <f>IF('Příloha č. 1. '!B1028=0,"",'Příloha č. 1. '!B1028)</f>
        <v>Stebno</v>
      </c>
      <c r="C1028" s="7" t="str">
        <f>'Příloha č. 1. '!C1028</f>
        <v>Stebno u Dubic</v>
      </c>
      <c r="D1028" s="45" t="str">
        <f>'Příloha č. 1. '!P1028</f>
        <v>III B</v>
      </c>
      <c r="E1028" s="46" t="str">
        <f t="shared" si="45"/>
        <v>15</v>
      </c>
      <c r="F1028" s="47" t="s">
        <v>192</v>
      </c>
      <c r="G1028" s="51" t="s">
        <v>1357</v>
      </c>
      <c r="H1028" s="57" t="s">
        <v>14</v>
      </c>
      <c r="I1028" s="50" t="str">
        <f t="shared" si="46"/>
        <v>20</v>
      </c>
      <c r="J1028" s="47" t="s">
        <v>195</v>
      </c>
      <c r="K1028" s="51" t="s">
        <v>1112</v>
      </c>
      <c r="L1028" s="50" t="s">
        <v>25</v>
      </c>
      <c r="M1028" s="50" t="str">
        <f t="shared" si="47"/>
        <v>20</v>
      </c>
      <c r="N1028" s="47" t="s">
        <v>192</v>
      </c>
      <c r="O1028" s="51" t="s">
        <v>454</v>
      </c>
      <c r="P1028" s="50" t="s">
        <v>14</v>
      </c>
    </row>
    <row r="1029" spans="1:16" s="52" customFormat="1" ht="18.75" customHeight="1" x14ac:dyDescent="0.2">
      <c r="A1029" s="7" t="str">
        <f>IF('Příloha č. 1. '!A1029=0,"",'Příloha č. 1. '!A1029)</f>
        <v>Ústí nad Labem</v>
      </c>
      <c r="B1029" s="7" t="str">
        <f>IF('Příloha č. 1. '!B1029=0,"",'Příloha č. 1. '!B1029)</f>
        <v>Stebno</v>
      </c>
      <c r="C1029" s="7" t="str">
        <f>'Příloha č. 1. '!C1029</f>
        <v>Suchá u Stebna</v>
      </c>
      <c r="D1029" s="45" t="str">
        <f>'Příloha č. 1. '!P1029</f>
        <v>IV</v>
      </c>
      <c r="E1029" s="46" t="str">
        <f t="shared" si="45"/>
        <v>20</v>
      </c>
      <c r="F1029" s="47" t="s">
        <v>195</v>
      </c>
      <c r="G1029" s="51" t="s">
        <v>1112</v>
      </c>
      <c r="H1029" s="57" t="s">
        <v>25</v>
      </c>
      <c r="I1029" s="50" t="str">
        <f t="shared" si="46"/>
        <v>25</v>
      </c>
      <c r="J1029" s="47" t="s">
        <v>192</v>
      </c>
      <c r="K1029" s="51" t="s">
        <v>1357</v>
      </c>
      <c r="L1029" s="50" t="s">
        <v>14</v>
      </c>
      <c r="M1029" s="50" t="str">
        <f t="shared" si="47"/>
        <v/>
      </c>
      <c r="N1029" s="47"/>
      <c r="O1029" s="51" t="s">
        <v>1353</v>
      </c>
      <c r="P1029" s="50"/>
    </row>
    <row r="1030" spans="1:16" s="52" customFormat="1" ht="18.75" customHeight="1" x14ac:dyDescent="0.2">
      <c r="A1030" s="7" t="str">
        <f>IF('Příloha č. 1. '!A1030=0,"",'Příloha č. 1. '!A1030)</f>
        <v>Ústí nad Labem</v>
      </c>
      <c r="B1030" s="7" t="str">
        <f>IF('Příloha č. 1. '!B1030=0,"",'Příloha č. 1. '!B1030)</f>
        <v>Tašov</v>
      </c>
      <c r="C1030" s="7" t="str">
        <f>'Příloha č. 1. '!C1030</f>
        <v>Tašov</v>
      </c>
      <c r="D1030" s="45" t="str">
        <f>'Příloha č. 1. '!P1030</f>
        <v>IV</v>
      </c>
      <c r="E1030" s="46" t="str">
        <f t="shared" si="45"/>
        <v>20</v>
      </c>
      <c r="F1030" s="47" t="s">
        <v>192</v>
      </c>
      <c r="G1030" s="51" t="s">
        <v>426</v>
      </c>
      <c r="H1030" s="57" t="s">
        <v>14</v>
      </c>
      <c r="I1030" s="50" t="str">
        <f t="shared" si="46"/>
        <v>25</v>
      </c>
      <c r="J1030" s="47" t="s">
        <v>192</v>
      </c>
      <c r="K1030" s="51" t="s">
        <v>510</v>
      </c>
      <c r="L1030" s="55" t="s">
        <v>24</v>
      </c>
      <c r="M1030" s="50" t="str">
        <f t="shared" si="47"/>
        <v/>
      </c>
      <c r="N1030" s="47"/>
      <c r="O1030" s="51" t="s">
        <v>1353</v>
      </c>
      <c r="P1030" s="50"/>
    </row>
    <row r="1031" spans="1:16" s="52" customFormat="1" ht="18.75" customHeight="1" x14ac:dyDescent="0.2">
      <c r="A1031" s="7" t="str">
        <f>IF('Příloha č. 1. '!A1031=0,"",'Příloha č. 1. '!A1031)</f>
        <v>Ústí nad Labem</v>
      </c>
      <c r="B1031" s="7" t="str">
        <f>IF('Příloha č. 1. '!B1031=0,"",'Příloha č. 1. '!B1031)</f>
        <v>Telnice</v>
      </c>
      <c r="C1031" s="7" t="str">
        <f>'Příloha č. 1. '!C1031</f>
        <v>Liboňov</v>
      </c>
      <c r="D1031" s="45" t="str">
        <f>'Příloha č. 1. '!P1031</f>
        <v>IV</v>
      </c>
      <c r="E1031" s="46" t="str">
        <f t="shared" si="45"/>
        <v>20</v>
      </c>
      <c r="F1031" s="47" t="s">
        <v>192</v>
      </c>
      <c r="G1031" s="51" t="s">
        <v>467</v>
      </c>
      <c r="H1031" s="57" t="s">
        <v>14</v>
      </c>
      <c r="I1031" s="50" t="str">
        <f t="shared" si="46"/>
        <v>25</v>
      </c>
      <c r="J1031" s="60" t="s">
        <v>193</v>
      </c>
      <c r="K1031" s="48" t="s">
        <v>436</v>
      </c>
      <c r="L1031" s="50" t="s">
        <v>13</v>
      </c>
      <c r="M1031" s="50" t="str">
        <f t="shared" si="47"/>
        <v/>
      </c>
      <c r="N1031" s="47"/>
      <c r="O1031" s="51" t="s">
        <v>1353</v>
      </c>
      <c r="P1031" s="50"/>
    </row>
    <row r="1032" spans="1:16" s="52" customFormat="1" ht="18.75" customHeight="1" x14ac:dyDescent="0.2">
      <c r="A1032" s="7" t="str">
        <f>IF('Příloha č. 1. '!A1032=0,"",'Příloha č. 1. '!A1032)</f>
        <v>Ústí nad Labem</v>
      </c>
      <c r="B1032" s="7" t="str">
        <f>IF('Příloha č. 1. '!B1032=0,"",'Příloha č. 1. '!B1032)</f>
        <v>Telnice</v>
      </c>
      <c r="C1032" s="7" t="str">
        <f>'Příloha č. 1. '!C1032</f>
        <v>Telnice</v>
      </c>
      <c r="D1032" s="45" t="str">
        <f>'Příloha č. 1. '!P1032</f>
        <v>III B</v>
      </c>
      <c r="E1032" s="46" t="str">
        <f t="shared" ref="E1032:E1074" si="48">IF(D1032="I A","7",IF(D1032="I B","7",IF(D1032="II A","10",IF(D1032="II B","10",IF(D1032="III A","15",IF(D1032="III B","15",IF(D1032="IV","20")))))))</f>
        <v>15</v>
      </c>
      <c r="F1032" s="47" t="s">
        <v>192</v>
      </c>
      <c r="G1032" s="51" t="s">
        <v>467</v>
      </c>
      <c r="H1032" s="57" t="s">
        <v>14</v>
      </c>
      <c r="I1032" s="50" t="str">
        <f t="shared" ref="I1032:I1074" si="49">IF(D1032="I A","7",IF(D1032="I B","10",IF(D1032="II A","10",IF(D1032="II B","15",IF(D1032="III A","15",IF(D1032="III B","20",IF(D1032="IV","25")))))))</f>
        <v>20</v>
      </c>
      <c r="J1032" s="60" t="s">
        <v>193</v>
      </c>
      <c r="K1032" s="48" t="s">
        <v>436</v>
      </c>
      <c r="L1032" s="50" t="s">
        <v>13</v>
      </c>
      <c r="M1032" s="50" t="str">
        <f t="shared" ref="M1032:M1074" si="50">IF(D1032="I A","10",IF(D1032="I B","10",IF(D1032="II A","15",IF(D1032="II B","15",IF(D1032="III A","20",IF(D1032="III B","20",IF(D1032="IV","")))))))</f>
        <v>20</v>
      </c>
      <c r="N1032" s="47" t="s">
        <v>830</v>
      </c>
      <c r="O1032" s="51" t="s">
        <v>392</v>
      </c>
      <c r="P1032" s="55" t="s">
        <v>13</v>
      </c>
    </row>
    <row r="1033" spans="1:16" s="52" customFormat="1" ht="18.75" customHeight="1" x14ac:dyDescent="0.2">
      <c r="A1033" s="7" t="str">
        <f>IF('Příloha č. 1. '!A1033=0,"",'Příloha č. 1. '!A1033)</f>
        <v>Ústí nad Labem</v>
      </c>
      <c r="B1033" s="7" t="str">
        <f>IF('Příloha č. 1. '!B1033=0,"",'Příloha č. 1. '!B1033)</f>
        <v>Telnice</v>
      </c>
      <c r="C1033" s="7" t="str">
        <f>'Příloha č. 1. '!C1033</f>
        <v>Varvažov u Telnice</v>
      </c>
      <c r="D1033" s="45" t="str">
        <f>'Příloha č. 1. '!P1033</f>
        <v>III A</v>
      </c>
      <c r="E1033" s="46" t="str">
        <f t="shared" si="48"/>
        <v>15</v>
      </c>
      <c r="F1033" s="47" t="s">
        <v>192</v>
      </c>
      <c r="G1033" s="51" t="s">
        <v>467</v>
      </c>
      <c r="H1033" s="57" t="s">
        <v>14</v>
      </c>
      <c r="I1033" s="50" t="str">
        <f t="shared" si="49"/>
        <v>15</v>
      </c>
      <c r="J1033" s="47" t="s">
        <v>830</v>
      </c>
      <c r="K1033" s="51" t="s">
        <v>392</v>
      </c>
      <c r="L1033" s="50" t="s">
        <v>13</v>
      </c>
      <c r="M1033" s="50" t="str">
        <f t="shared" si="50"/>
        <v>20</v>
      </c>
      <c r="N1033" s="47" t="s">
        <v>193</v>
      </c>
      <c r="O1033" s="51" t="s">
        <v>436</v>
      </c>
      <c r="P1033" s="55" t="s">
        <v>13</v>
      </c>
    </row>
    <row r="1034" spans="1:16" s="52" customFormat="1" ht="18.75" customHeight="1" x14ac:dyDescent="0.2">
      <c r="A1034" s="7" t="str">
        <f>IF('Příloha č. 1. '!A1034=0,"",'Příloha č. 1. '!A1034)</f>
        <v>Ústí nad Labem</v>
      </c>
      <c r="B1034" s="7" t="str">
        <f>IF('Příloha č. 1. '!B1034=0,"",'Příloha č. 1. '!B1034)</f>
        <v>Tisá</v>
      </c>
      <c r="C1034" s="7" t="str">
        <f>'Příloha č. 1. '!C1034</f>
        <v>Ostrov u Tisé</v>
      </c>
      <c r="D1034" s="45" t="str">
        <f>'Příloha č. 1. '!P1034</f>
        <v>IV</v>
      </c>
      <c r="E1034" s="46" t="str">
        <f t="shared" si="48"/>
        <v>20</v>
      </c>
      <c r="F1034" s="60" t="s">
        <v>193</v>
      </c>
      <c r="G1034" s="48" t="s">
        <v>436</v>
      </c>
      <c r="H1034" s="80" t="s">
        <v>13</v>
      </c>
      <c r="I1034" s="50" t="str">
        <f t="shared" si="49"/>
        <v>25</v>
      </c>
      <c r="J1034" s="60" t="s">
        <v>192</v>
      </c>
      <c r="K1034" s="48" t="s">
        <v>470</v>
      </c>
      <c r="L1034" s="81" t="s">
        <v>14</v>
      </c>
      <c r="M1034" s="50" t="str">
        <f t="shared" si="50"/>
        <v/>
      </c>
      <c r="N1034" s="47"/>
      <c r="O1034" s="51" t="s">
        <v>1353</v>
      </c>
      <c r="P1034" s="50"/>
    </row>
    <row r="1035" spans="1:16" s="52" customFormat="1" ht="18.75" customHeight="1" x14ac:dyDescent="0.2">
      <c r="A1035" s="7" t="str">
        <f>IF('Příloha č. 1. '!A1035=0,"",'Příloha č. 1. '!A1035)</f>
        <v>Ústí nad Labem</v>
      </c>
      <c r="B1035" s="7" t="str">
        <f>IF('Příloha č. 1. '!B1035=0,"",'Příloha č. 1. '!B1035)</f>
        <v>Tisá</v>
      </c>
      <c r="C1035" s="7" t="str">
        <f>'Příloha č. 1. '!C1035</f>
        <v>Tisá</v>
      </c>
      <c r="D1035" s="45" t="str">
        <f>'Příloha č. 1. '!P1035</f>
        <v>III B</v>
      </c>
      <c r="E1035" s="46" t="str">
        <f t="shared" si="48"/>
        <v>15</v>
      </c>
      <c r="F1035" s="47" t="s">
        <v>193</v>
      </c>
      <c r="G1035" s="51" t="s">
        <v>436</v>
      </c>
      <c r="H1035" s="49" t="s">
        <v>13</v>
      </c>
      <c r="I1035" s="50" t="str">
        <f t="shared" si="49"/>
        <v>20</v>
      </c>
      <c r="J1035" s="60" t="s">
        <v>192</v>
      </c>
      <c r="K1035" s="48" t="s">
        <v>470</v>
      </c>
      <c r="L1035" s="50" t="s">
        <v>14</v>
      </c>
      <c r="M1035" s="50" t="str">
        <f t="shared" si="50"/>
        <v>20</v>
      </c>
      <c r="N1035" s="47" t="s">
        <v>192</v>
      </c>
      <c r="O1035" s="51" t="s">
        <v>436</v>
      </c>
      <c r="P1035" s="50" t="s">
        <v>14</v>
      </c>
    </row>
    <row r="1036" spans="1:16" s="52" customFormat="1" ht="18.75" customHeight="1" x14ac:dyDescent="0.2">
      <c r="A1036" s="7" t="str">
        <f>IF('Příloha č. 1. '!A1036=0,"",'Příloha č. 1. '!A1036)</f>
        <v>Ústí nad Labem</v>
      </c>
      <c r="B1036" s="7" t="str">
        <f>IF('Příloha č. 1. '!B1036=0,"",'Příloha č. 1. '!B1036)</f>
        <v>Trmice</v>
      </c>
      <c r="C1036" s="7" t="str">
        <f>'Příloha č. 1. '!C1036</f>
        <v>Koštov</v>
      </c>
      <c r="D1036" s="45" t="str">
        <f>'Příloha č. 1. '!P1036</f>
        <v>III B</v>
      </c>
      <c r="E1036" s="46" t="str">
        <f t="shared" si="48"/>
        <v>15</v>
      </c>
      <c r="F1036" s="60" t="s">
        <v>830</v>
      </c>
      <c r="G1036" s="48" t="s">
        <v>392</v>
      </c>
      <c r="H1036" s="93" t="s">
        <v>13</v>
      </c>
      <c r="I1036" s="50" t="str">
        <f t="shared" si="49"/>
        <v>20</v>
      </c>
      <c r="J1036" s="60" t="s">
        <v>195</v>
      </c>
      <c r="K1036" s="48" t="s">
        <v>1112</v>
      </c>
      <c r="L1036" s="81" t="s">
        <v>25</v>
      </c>
      <c r="M1036" s="50" t="str">
        <f t="shared" si="50"/>
        <v>20</v>
      </c>
      <c r="N1036" s="60" t="s">
        <v>192</v>
      </c>
      <c r="O1036" s="48" t="s">
        <v>454</v>
      </c>
      <c r="P1036" s="81" t="s">
        <v>14</v>
      </c>
    </row>
    <row r="1037" spans="1:16" s="52" customFormat="1" ht="18.75" customHeight="1" x14ac:dyDescent="0.2">
      <c r="A1037" s="7" t="str">
        <f>IF('Příloha č. 1. '!A1037=0,"",'Příloha č. 1. '!A1037)</f>
        <v>Ústí nad Labem</v>
      </c>
      <c r="B1037" s="7" t="str">
        <f>IF('Příloha č. 1. '!B1037=0,"",'Příloha č. 1. '!B1037)</f>
        <v>Trmice</v>
      </c>
      <c r="C1037" s="7" t="str">
        <f>'Příloha č. 1. '!C1037</f>
        <v>Trmice</v>
      </c>
      <c r="D1037" s="45" t="str">
        <f>'Příloha č. 1. '!P1037</f>
        <v>II B</v>
      </c>
      <c r="E1037" s="46" t="str">
        <f t="shared" si="48"/>
        <v>10</v>
      </c>
      <c r="F1037" s="60" t="s">
        <v>830</v>
      </c>
      <c r="G1037" s="48" t="s">
        <v>392</v>
      </c>
      <c r="H1037" s="93" t="s">
        <v>13</v>
      </c>
      <c r="I1037" s="50" t="str">
        <f t="shared" si="49"/>
        <v>15</v>
      </c>
      <c r="J1037" s="60" t="s">
        <v>195</v>
      </c>
      <c r="K1037" s="48" t="s">
        <v>1112</v>
      </c>
      <c r="L1037" s="81" t="s">
        <v>25</v>
      </c>
      <c r="M1037" s="50" t="str">
        <f t="shared" si="50"/>
        <v>15</v>
      </c>
      <c r="N1037" s="60" t="s">
        <v>192</v>
      </c>
      <c r="O1037" s="48" t="s">
        <v>454</v>
      </c>
      <c r="P1037" s="81" t="s">
        <v>14</v>
      </c>
    </row>
    <row r="1038" spans="1:16" s="52" customFormat="1" ht="18.75" customHeight="1" x14ac:dyDescent="0.2">
      <c r="A1038" s="7" t="str">
        <f>IF('Příloha č. 1. '!A1038=0,"",'Příloha č. 1. '!A1038)</f>
        <v>Ústí nad Labem</v>
      </c>
      <c r="B1038" s="7" t="str">
        <f>IF('Příloha č. 1. '!B1038=0,"",'Příloha č. 1. '!B1038)</f>
        <v>Ústí nad Labem</v>
      </c>
      <c r="C1038" s="7" t="str">
        <f>'Příloha č. 1. '!C1038</f>
        <v>Božtěšice</v>
      </c>
      <c r="D1038" s="45" t="str">
        <f>'Příloha č. 1. '!P1038</f>
        <v>III B</v>
      </c>
      <c r="E1038" s="46" t="str">
        <f t="shared" si="48"/>
        <v>15</v>
      </c>
      <c r="F1038" s="47" t="s">
        <v>830</v>
      </c>
      <c r="G1038" s="51" t="s">
        <v>392</v>
      </c>
      <c r="H1038" s="57" t="s">
        <v>13</v>
      </c>
      <c r="I1038" s="50" t="str">
        <f t="shared" si="49"/>
        <v>20</v>
      </c>
      <c r="J1038" s="47" t="s">
        <v>195</v>
      </c>
      <c r="K1038" s="51" t="s">
        <v>1112</v>
      </c>
      <c r="L1038" s="50" t="s">
        <v>25</v>
      </c>
      <c r="M1038" s="50" t="str">
        <f t="shared" si="50"/>
        <v>20</v>
      </c>
      <c r="N1038" s="47" t="s">
        <v>192</v>
      </c>
      <c r="O1038" s="51" t="s">
        <v>401</v>
      </c>
      <c r="P1038" s="55" t="s">
        <v>14</v>
      </c>
    </row>
    <row r="1039" spans="1:16" s="52" customFormat="1" ht="18.75" customHeight="1" x14ac:dyDescent="0.2">
      <c r="A1039" s="7" t="str">
        <f>IF('Příloha č. 1. '!A1039=0,"",'Příloha č. 1. '!A1039)</f>
        <v>Ústí nad Labem</v>
      </c>
      <c r="B1039" s="7" t="str">
        <f>IF('Příloha č. 1. '!B1039=0,"",'Příloha č. 1. '!B1039)</f>
        <v>Ústí nad Labem</v>
      </c>
      <c r="C1039" s="7" t="str">
        <f>'Příloha č. 1. '!C1039</f>
        <v>Brná nad Labem</v>
      </c>
      <c r="D1039" s="45" t="str">
        <f>'Příloha č. 1. '!P1039</f>
        <v>III A</v>
      </c>
      <c r="E1039" s="46" t="str">
        <f t="shared" si="48"/>
        <v>15</v>
      </c>
      <c r="F1039" s="47" t="s">
        <v>830</v>
      </c>
      <c r="G1039" s="51" t="s">
        <v>392</v>
      </c>
      <c r="H1039" s="57" t="s">
        <v>13</v>
      </c>
      <c r="I1039" s="50" t="str">
        <f t="shared" si="49"/>
        <v>15</v>
      </c>
      <c r="J1039" s="47" t="s">
        <v>195</v>
      </c>
      <c r="K1039" s="51" t="s">
        <v>1112</v>
      </c>
      <c r="L1039" s="50" t="s">
        <v>25</v>
      </c>
      <c r="M1039" s="50" t="str">
        <f t="shared" si="50"/>
        <v>20</v>
      </c>
      <c r="N1039" s="47" t="s">
        <v>192</v>
      </c>
      <c r="O1039" s="51" t="s">
        <v>510</v>
      </c>
      <c r="P1039" s="55" t="s">
        <v>24</v>
      </c>
    </row>
    <row r="1040" spans="1:16" s="52" customFormat="1" ht="18.75" customHeight="1" x14ac:dyDescent="0.2">
      <c r="A1040" s="7" t="str">
        <f>IF('Příloha č. 1. '!A1040=0,"",'Příloha č. 1. '!A1040)</f>
        <v>Ústí nad Labem</v>
      </c>
      <c r="B1040" s="7" t="str">
        <f>IF('Příloha č. 1. '!B1040=0,"",'Příloha č. 1. '!B1040)</f>
        <v>Ústí nad Labem</v>
      </c>
      <c r="C1040" s="7" t="str">
        <f>'Příloha č. 1. '!C1040</f>
        <v>Budov u Svádova</v>
      </c>
      <c r="D1040" s="45" t="str">
        <f>'Příloha č. 1. '!P1040</f>
        <v>IV</v>
      </c>
      <c r="E1040" s="46" t="str">
        <f t="shared" si="48"/>
        <v>20</v>
      </c>
      <c r="F1040" s="60" t="s">
        <v>830</v>
      </c>
      <c r="G1040" s="48" t="s">
        <v>392</v>
      </c>
      <c r="H1040" s="93" t="s">
        <v>13</v>
      </c>
      <c r="I1040" s="50" t="str">
        <f t="shared" si="49"/>
        <v>25</v>
      </c>
      <c r="J1040" s="60" t="s">
        <v>195</v>
      </c>
      <c r="K1040" s="48" t="s">
        <v>1112</v>
      </c>
      <c r="L1040" s="81" t="s">
        <v>25</v>
      </c>
      <c r="M1040" s="50" t="str">
        <f t="shared" si="50"/>
        <v/>
      </c>
      <c r="N1040" s="60"/>
      <c r="O1040" s="48" t="s">
        <v>1353</v>
      </c>
      <c r="P1040" s="81"/>
    </row>
    <row r="1041" spans="1:16" s="52" customFormat="1" ht="18.75" customHeight="1" x14ac:dyDescent="0.2">
      <c r="A1041" s="7" t="str">
        <f>IF('Příloha č. 1. '!A1041=0,"",'Příloha č. 1. '!A1041)</f>
        <v>Ústí nad Labem</v>
      </c>
      <c r="B1041" s="7" t="str">
        <f>IF('Příloha č. 1. '!B1041=0,"",'Příloha č. 1. '!B1041)</f>
        <v>Ústí nad Labem</v>
      </c>
      <c r="C1041" s="7" t="str">
        <f>'Příloha č. 1. '!C1041</f>
        <v>Bukov</v>
      </c>
      <c r="D1041" s="45" t="str">
        <f>'Příloha č. 1. '!P1041</f>
        <v>II A</v>
      </c>
      <c r="E1041" s="46" t="str">
        <f t="shared" si="48"/>
        <v>10</v>
      </c>
      <c r="F1041" s="47" t="s">
        <v>830</v>
      </c>
      <c r="G1041" s="51" t="s">
        <v>392</v>
      </c>
      <c r="H1041" s="57" t="s">
        <v>13</v>
      </c>
      <c r="I1041" s="50" t="str">
        <f t="shared" si="49"/>
        <v>10</v>
      </c>
      <c r="J1041" s="47" t="s">
        <v>195</v>
      </c>
      <c r="K1041" s="51" t="s">
        <v>1112</v>
      </c>
      <c r="L1041" s="50" t="s">
        <v>25</v>
      </c>
      <c r="M1041" s="50" t="str">
        <f t="shared" si="50"/>
        <v>15</v>
      </c>
      <c r="N1041" s="47" t="s">
        <v>192</v>
      </c>
      <c r="O1041" s="51" t="s">
        <v>401</v>
      </c>
      <c r="P1041" s="55" t="s">
        <v>14</v>
      </c>
    </row>
    <row r="1042" spans="1:16" s="52" customFormat="1" ht="18.75" customHeight="1" x14ac:dyDescent="0.2">
      <c r="A1042" s="7" t="str">
        <f>IF('Příloha č. 1. '!A1042=0,"",'Příloha č. 1. '!A1042)</f>
        <v>Ústí nad Labem</v>
      </c>
      <c r="B1042" s="7" t="str">
        <f>IF('Příloha č. 1. '!B1042=0,"",'Příloha č. 1. '!B1042)</f>
        <v>Ústí nad Labem</v>
      </c>
      <c r="C1042" s="7" t="str">
        <f>'Příloha č. 1. '!C1042</f>
        <v>Církvice</v>
      </c>
      <c r="D1042" s="45" t="str">
        <f>'Příloha č. 1. '!P1042</f>
        <v>IV</v>
      </c>
      <c r="E1042" s="46" t="str">
        <f t="shared" si="48"/>
        <v>20</v>
      </c>
      <c r="F1042" s="47" t="s">
        <v>830</v>
      </c>
      <c r="G1042" s="51" t="s">
        <v>840</v>
      </c>
      <c r="H1042" s="57" t="s">
        <v>13</v>
      </c>
      <c r="I1042" s="50" t="str">
        <f t="shared" si="49"/>
        <v>25</v>
      </c>
      <c r="J1042" s="47" t="s">
        <v>195</v>
      </c>
      <c r="K1042" s="51" t="s">
        <v>1112</v>
      </c>
      <c r="L1042" s="50" t="s">
        <v>25</v>
      </c>
      <c r="M1042" s="50" t="str">
        <f t="shared" si="50"/>
        <v/>
      </c>
      <c r="N1042" s="47"/>
      <c r="O1042" s="51" t="s">
        <v>1353</v>
      </c>
      <c r="P1042" s="50"/>
    </row>
    <row r="1043" spans="1:16" s="52" customFormat="1" ht="18.75" customHeight="1" x14ac:dyDescent="0.2">
      <c r="A1043" s="7" t="str">
        <f>IF('Příloha č. 1. '!A1043=0,"",'Příloha č. 1. '!A1043)</f>
        <v>Ústí nad Labem</v>
      </c>
      <c r="B1043" s="7" t="str">
        <f>IF('Příloha č. 1. '!B1043=0,"",'Příloha č. 1. '!B1043)</f>
        <v>Ústí nad Labem</v>
      </c>
      <c r="C1043" s="7" t="str">
        <f>'Příloha č. 1. '!C1043</f>
        <v>Dělouš</v>
      </c>
      <c r="D1043" s="45" t="str">
        <f>'Příloha č. 1. '!P1043</f>
        <v>III B</v>
      </c>
      <c r="E1043" s="46" t="str">
        <f t="shared" si="48"/>
        <v>15</v>
      </c>
      <c r="F1043" s="47" t="s">
        <v>830</v>
      </c>
      <c r="G1043" s="51" t="s">
        <v>392</v>
      </c>
      <c r="H1043" s="57" t="s">
        <v>13</v>
      </c>
      <c r="I1043" s="50" t="str">
        <f t="shared" si="49"/>
        <v>20</v>
      </c>
      <c r="J1043" s="47" t="s">
        <v>195</v>
      </c>
      <c r="K1043" s="51" t="s">
        <v>1112</v>
      </c>
      <c r="L1043" s="50" t="s">
        <v>25</v>
      </c>
      <c r="M1043" s="50" t="str">
        <f t="shared" si="50"/>
        <v>20</v>
      </c>
      <c r="N1043" s="47" t="s">
        <v>192</v>
      </c>
      <c r="O1043" s="51" t="s">
        <v>401</v>
      </c>
      <c r="P1043" s="55" t="s">
        <v>14</v>
      </c>
    </row>
    <row r="1044" spans="1:16" s="52" customFormat="1" ht="18.75" customHeight="1" x14ac:dyDescent="0.2">
      <c r="A1044" s="7" t="str">
        <f>IF('Příloha č. 1. '!A1044=0,"",'Příloha č. 1. '!A1044)</f>
        <v>Ústí nad Labem</v>
      </c>
      <c r="B1044" s="7" t="str">
        <f>IF('Příloha č. 1. '!B1044=0,"",'Příloha č. 1. '!B1044)</f>
        <v>Ústí nad Labem</v>
      </c>
      <c r="C1044" s="7" t="str">
        <f>'Příloha č. 1. '!C1044</f>
        <v>Dobětice</v>
      </c>
      <c r="D1044" s="45" t="str">
        <f>'Příloha č. 1. '!P1044</f>
        <v>II B</v>
      </c>
      <c r="E1044" s="46" t="str">
        <f t="shared" si="48"/>
        <v>10</v>
      </c>
      <c r="F1044" s="47" t="s">
        <v>830</v>
      </c>
      <c r="G1044" s="51" t="s">
        <v>392</v>
      </c>
      <c r="H1044" s="57" t="s">
        <v>13</v>
      </c>
      <c r="I1044" s="50" t="str">
        <f t="shared" si="49"/>
        <v>15</v>
      </c>
      <c r="J1044" s="47" t="s">
        <v>195</v>
      </c>
      <c r="K1044" s="51" t="s">
        <v>1112</v>
      </c>
      <c r="L1044" s="50" t="s">
        <v>25</v>
      </c>
      <c r="M1044" s="50" t="str">
        <f t="shared" si="50"/>
        <v>15</v>
      </c>
      <c r="N1044" s="60" t="s">
        <v>192</v>
      </c>
      <c r="O1044" s="48" t="s">
        <v>1356</v>
      </c>
      <c r="P1044" s="94" t="s">
        <v>14</v>
      </c>
    </row>
    <row r="1045" spans="1:16" s="52" customFormat="1" ht="18.75" customHeight="1" x14ac:dyDescent="0.2">
      <c r="A1045" s="7" t="str">
        <f>IF('Příloha č. 1. '!A1045=0,"",'Příloha č. 1. '!A1045)</f>
        <v>Ústí nad Labem</v>
      </c>
      <c r="B1045" s="7" t="str">
        <f>IF('Příloha č. 1. '!B1045=0,"",'Příloha č. 1. '!B1045)</f>
        <v>Ústí nad Labem</v>
      </c>
      <c r="C1045" s="7" t="str">
        <f>'Příloha č. 1. '!C1045</f>
        <v>Habrovice</v>
      </c>
      <c r="D1045" s="45" t="str">
        <f>'Příloha č. 1. '!P1045</f>
        <v>III B</v>
      </c>
      <c r="E1045" s="46" t="str">
        <f t="shared" si="48"/>
        <v>15</v>
      </c>
      <c r="F1045" s="47" t="s">
        <v>830</v>
      </c>
      <c r="G1045" s="51" t="s">
        <v>392</v>
      </c>
      <c r="H1045" s="57" t="s">
        <v>13</v>
      </c>
      <c r="I1045" s="50" t="str">
        <f t="shared" si="49"/>
        <v>20</v>
      </c>
      <c r="J1045" s="47" t="s">
        <v>195</v>
      </c>
      <c r="K1045" s="51" t="s">
        <v>1112</v>
      </c>
      <c r="L1045" s="50" t="s">
        <v>25</v>
      </c>
      <c r="M1045" s="50" t="str">
        <f t="shared" si="50"/>
        <v>20</v>
      </c>
      <c r="N1045" s="47" t="s">
        <v>192</v>
      </c>
      <c r="O1045" s="51" t="s">
        <v>401</v>
      </c>
      <c r="P1045" s="55" t="s">
        <v>14</v>
      </c>
    </row>
    <row r="1046" spans="1:16" s="52" customFormat="1" ht="18.75" customHeight="1" x14ac:dyDescent="0.2">
      <c r="A1046" s="7" t="str">
        <f>IF('Příloha č. 1. '!A1046=0,"",'Příloha č. 1. '!A1046)</f>
        <v>Ústí nad Labem</v>
      </c>
      <c r="B1046" s="7" t="str">
        <f>IF('Příloha č. 1. '!B1046=0,"",'Příloha č. 1. '!B1046)</f>
        <v>Ústí nad Labem</v>
      </c>
      <c r="C1046" s="7" t="str">
        <f>'Příloha č. 1. '!C1046</f>
        <v>Hostovice u Ústí nad Labem</v>
      </c>
      <c r="D1046" s="45" t="str">
        <f>'Příloha č. 1. '!P1046</f>
        <v>III B</v>
      </c>
      <c r="E1046" s="46" t="str">
        <f t="shared" si="48"/>
        <v>15</v>
      </c>
      <c r="F1046" s="60" t="s">
        <v>830</v>
      </c>
      <c r="G1046" s="48" t="s">
        <v>392</v>
      </c>
      <c r="H1046" s="93" t="s">
        <v>13</v>
      </c>
      <c r="I1046" s="50" t="str">
        <f t="shared" si="49"/>
        <v>20</v>
      </c>
      <c r="J1046" s="60" t="s">
        <v>195</v>
      </c>
      <c r="K1046" s="48" t="s">
        <v>1112</v>
      </c>
      <c r="L1046" s="81" t="s">
        <v>25</v>
      </c>
      <c r="M1046" s="50" t="str">
        <f t="shared" si="50"/>
        <v>20</v>
      </c>
      <c r="N1046" s="60" t="s">
        <v>192</v>
      </c>
      <c r="O1046" s="48" t="s">
        <v>1357</v>
      </c>
      <c r="P1046" s="94" t="s">
        <v>14</v>
      </c>
    </row>
    <row r="1047" spans="1:16" s="52" customFormat="1" ht="18.75" customHeight="1" x14ac:dyDescent="0.2">
      <c r="A1047" s="7" t="str">
        <f>IF('Příloha č. 1. '!A1047=0,"",'Příloha č. 1. '!A1047)</f>
        <v>Ústí nad Labem</v>
      </c>
      <c r="B1047" s="7" t="str">
        <f>IF('Příloha č. 1. '!B1047=0,"",'Příloha č. 1. '!B1047)</f>
        <v>Ústí nad Labem</v>
      </c>
      <c r="C1047" s="7" t="str">
        <f>'Příloha č. 1. '!C1047</f>
        <v>Klíše</v>
      </c>
      <c r="D1047" s="45" t="str">
        <f>'Příloha č. 1. '!P1047</f>
        <v>II A</v>
      </c>
      <c r="E1047" s="46" t="str">
        <f t="shared" si="48"/>
        <v>10</v>
      </c>
      <c r="F1047" s="47" t="s">
        <v>830</v>
      </c>
      <c r="G1047" s="51" t="s">
        <v>392</v>
      </c>
      <c r="H1047" s="57" t="s">
        <v>13</v>
      </c>
      <c r="I1047" s="50" t="str">
        <f t="shared" si="49"/>
        <v>10</v>
      </c>
      <c r="J1047" s="47" t="s">
        <v>195</v>
      </c>
      <c r="K1047" s="51" t="s">
        <v>1112</v>
      </c>
      <c r="L1047" s="50" t="s">
        <v>25</v>
      </c>
      <c r="M1047" s="50" t="str">
        <f t="shared" si="50"/>
        <v>15</v>
      </c>
      <c r="N1047" s="47" t="s">
        <v>192</v>
      </c>
      <c r="O1047" s="51" t="s">
        <v>401</v>
      </c>
      <c r="P1047" s="55" t="s">
        <v>14</v>
      </c>
    </row>
    <row r="1048" spans="1:16" s="52" customFormat="1" ht="18.75" customHeight="1" x14ac:dyDescent="0.2">
      <c r="A1048" s="7" t="str">
        <f>IF('Příloha č. 1. '!A1048=0,"",'Příloha č. 1. '!A1048)</f>
        <v>Ústí nad Labem</v>
      </c>
      <c r="B1048" s="7" t="str">
        <f>IF('Příloha č. 1. '!B1048=0,"",'Příloha č. 1. '!B1048)</f>
        <v>Ústí nad Labem</v>
      </c>
      <c r="C1048" s="7" t="str">
        <f>'Příloha č. 1. '!C1048</f>
        <v>Kojetice u Malečova</v>
      </c>
      <c r="D1048" s="45" t="str">
        <f>'Příloha č. 1. '!P1048</f>
        <v>IV</v>
      </c>
      <c r="E1048" s="46" t="str">
        <f t="shared" si="48"/>
        <v>20</v>
      </c>
      <c r="F1048" s="60" t="s">
        <v>830</v>
      </c>
      <c r="G1048" s="48" t="s">
        <v>392</v>
      </c>
      <c r="H1048" s="93" t="s">
        <v>13</v>
      </c>
      <c r="I1048" s="50" t="str">
        <f t="shared" si="49"/>
        <v>25</v>
      </c>
      <c r="J1048" s="60" t="s">
        <v>195</v>
      </c>
      <c r="K1048" s="48" t="s">
        <v>1112</v>
      </c>
      <c r="L1048" s="81" t="s">
        <v>25</v>
      </c>
      <c r="M1048" s="50" t="str">
        <f t="shared" si="50"/>
        <v/>
      </c>
      <c r="N1048" s="60"/>
      <c r="O1048" s="48" t="s">
        <v>1353</v>
      </c>
      <c r="P1048" s="81"/>
    </row>
    <row r="1049" spans="1:16" s="52" customFormat="1" ht="18.75" customHeight="1" x14ac:dyDescent="0.2">
      <c r="A1049" s="7" t="str">
        <f>IF('Příloha č. 1. '!A1049=0,"",'Příloha č. 1. '!A1049)</f>
        <v>Ústí nad Labem</v>
      </c>
      <c r="B1049" s="7" t="str">
        <f>IF('Příloha č. 1. '!B1049=0,"",'Příloha č. 1. '!B1049)</f>
        <v>Ústí nad Labem</v>
      </c>
      <c r="C1049" s="7" t="str">
        <f>'Příloha č. 1. '!C1049</f>
        <v>Krásné Březno</v>
      </c>
      <c r="D1049" s="45" t="str">
        <f>'Příloha č. 1. '!P1049</f>
        <v>II A</v>
      </c>
      <c r="E1049" s="46" t="str">
        <f t="shared" si="48"/>
        <v>10</v>
      </c>
      <c r="F1049" s="60" t="s">
        <v>830</v>
      </c>
      <c r="G1049" s="48" t="s">
        <v>392</v>
      </c>
      <c r="H1049" s="93" t="s">
        <v>13</v>
      </c>
      <c r="I1049" s="50" t="str">
        <f t="shared" si="49"/>
        <v>10</v>
      </c>
      <c r="J1049" s="60" t="s">
        <v>195</v>
      </c>
      <c r="K1049" s="48" t="s">
        <v>1112</v>
      </c>
      <c r="L1049" s="81" t="s">
        <v>25</v>
      </c>
      <c r="M1049" s="50" t="str">
        <f t="shared" si="50"/>
        <v>15</v>
      </c>
      <c r="N1049" s="60" t="s">
        <v>192</v>
      </c>
      <c r="O1049" s="48" t="s">
        <v>1356</v>
      </c>
      <c r="P1049" s="94" t="s">
        <v>14</v>
      </c>
    </row>
    <row r="1050" spans="1:16" s="52" customFormat="1" ht="18.75" customHeight="1" x14ac:dyDescent="0.2">
      <c r="A1050" s="7" t="str">
        <f>IF('Příloha č. 1. '!A1050=0,"",'Příloha č. 1. '!A1050)</f>
        <v>Ústí nad Labem</v>
      </c>
      <c r="B1050" s="7" t="str">
        <f>IF('Příloha č. 1. '!B1050=0,"",'Příloha č. 1. '!B1050)</f>
        <v>Ústí nad Labem</v>
      </c>
      <c r="C1050" s="7" t="str">
        <f>'Příloha č. 1. '!C1050</f>
        <v>Mojžíř</v>
      </c>
      <c r="D1050" s="45" t="str">
        <f>'Příloha č. 1. '!P1050</f>
        <v>II B</v>
      </c>
      <c r="E1050" s="46" t="str">
        <f t="shared" si="48"/>
        <v>10</v>
      </c>
      <c r="F1050" s="60" t="s">
        <v>192</v>
      </c>
      <c r="G1050" s="48" t="s">
        <v>1356</v>
      </c>
      <c r="H1050" s="80" t="s">
        <v>14</v>
      </c>
      <c r="I1050" s="50" t="str">
        <f t="shared" si="49"/>
        <v>15</v>
      </c>
      <c r="J1050" s="60" t="s">
        <v>195</v>
      </c>
      <c r="K1050" s="48" t="s">
        <v>1112</v>
      </c>
      <c r="L1050" s="81" t="s">
        <v>25</v>
      </c>
      <c r="M1050" s="50" t="str">
        <f t="shared" si="50"/>
        <v>15</v>
      </c>
      <c r="N1050" s="60" t="s">
        <v>192</v>
      </c>
      <c r="O1050" s="48" t="s">
        <v>441</v>
      </c>
      <c r="P1050" s="55" t="s">
        <v>14</v>
      </c>
    </row>
    <row r="1051" spans="1:16" s="52" customFormat="1" ht="18.75" customHeight="1" x14ac:dyDescent="0.2">
      <c r="A1051" s="7" t="str">
        <f>IF('Příloha č. 1. '!A1051=0,"",'Příloha č. 1. '!A1051)</f>
        <v>Ústí nad Labem</v>
      </c>
      <c r="B1051" s="7" t="str">
        <f>IF('Příloha č. 1. '!B1051=0,"",'Příloha č. 1. '!B1051)</f>
        <v>Ústí nad Labem</v>
      </c>
      <c r="C1051" s="7" t="str">
        <f>'Příloha č. 1. '!C1051</f>
        <v>Neštěmice</v>
      </c>
      <c r="D1051" s="45" t="str">
        <f>'Příloha č. 1. '!P1051</f>
        <v>II B</v>
      </c>
      <c r="E1051" s="46" t="str">
        <f t="shared" si="48"/>
        <v>10</v>
      </c>
      <c r="F1051" s="60" t="s">
        <v>830</v>
      </c>
      <c r="G1051" s="48" t="s">
        <v>392</v>
      </c>
      <c r="H1051" s="93" t="s">
        <v>13</v>
      </c>
      <c r="I1051" s="50" t="str">
        <f t="shared" si="49"/>
        <v>15</v>
      </c>
      <c r="J1051" s="60" t="s">
        <v>195</v>
      </c>
      <c r="K1051" s="48" t="s">
        <v>1112</v>
      </c>
      <c r="L1051" s="81" t="s">
        <v>25</v>
      </c>
      <c r="M1051" s="50" t="str">
        <f t="shared" si="50"/>
        <v>15</v>
      </c>
      <c r="N1051" s="60" t="s">
        <v>192</v>
      </c>
      <c r="O1051" s="48" t="s">
        <v>1356</v>
      </c>
      <c r="P1051" s="94" t="s">
        <v>14</v>
      </c>
    </row>
    <row r="1052" spans="1:16" s="52" customFormat="1" ht="18.75" customHeight="1" x14ac:dyDescent="0.2">
      <c r="A1052" s="7" t="str">
        <f>IF('Příloha č. 1. '!A1052=0,"",'Příloha č. 1. '!A1052)</f>
        <v>Ústí nad Labem</v>
      </c>
      <c r="B1052" s="7" t="str">
        <f>IF('Příloha č. 1. '!B1052=0,"",'Příloha č. 1. '!B1052)</f>
        <v>Ústí nad Labem</v>
      </c>
      <c r="C1052" s="7" t="str">
        <f>'Příloha č. 1. '!C1052</f>
        <v>Nová Ves</v>
      </c>
      <c r="D1052" s="45" t="str">
        <f>'Příloha č. 1. '!P1052</f>
        <v>IV</v>
      </c>
      <c r="E1052" s="46" t="str">
        <f t="shared" si="48"/>
        <v>20</v>
      </c>
      <c r="F1052" s="60" t="s">
        <v>830</v>
      </c>
      <c r="G1052" s="48" t="s">
        <v>392</v>
      </c>
      <c r="H1052" s="93" t="s">
        <v>13</v>
      </c>
      <c r="I1052" s="50" t="str">
        <f t="shared" si="49"/>
        <v>25</v>
      </c>
      <c r="J1052" s="60" t="s">
        <v>195</v>
      </c>
      <c r="K1052" s="48" t="s">
        <v>1112</v>
      </c>
      <c r="L1052" s="81" t="s">
        <v>25</v>
      </c>
      <c r="M1052" s="50" t="str">
        <f t="shared" si="50"/>
        <v/>
      </c>
      <c r="N1052" s="60"/>
      <c r="O1052" s="48" t="s">
        <v>1353</v>
      </c>
      <c r="P1052" s="81"/>
    </row>
    <row r="1053" spans="1:16" s="52" customFormat="1" ht="18.75" customHeight="1" x14ac:dyDescent="0.2">
      <c r="A1053" s="7" t="str">
        <f>IF('Příloha č. 1. '!A1053=0,"",'Příloha č. 1. '!A1053)</f>
        <v>Ústí nad Labem</v>
      </c>
      <c r="B1053" s="7" t="str">
        <f>IF('Příloha č. 1. '!B1053=0,"",'Příloha č. 1. '!B1053)</f>
        <v>Ústí nad Labem</v>
      </c>
      <c r="C1053" s="7" t="str">
        <f>'Příloha č. 1. '!C1053</f>
        <v>Olešnice u Svádova</v>
      </c>
      <c r="D1053" s="45" t="str">
        <f>'Příloha č. 1. '!P1053</f>
        <v>IV</v>
      </c>
      <c r="E1053" s="46" t="str">
        <f t="shared" si="48"/>
        <v>20</v>
      </c>
      <c r="F1053" s="47" t="s">
        <v>192</v>
      </c>
      <c r="G1053" s="51" t="s">
        <v>510</v>
      </c>
      <c r="H1053" s="49" t="s">
        <v>24</v>
      </c>
      <c r="I1053" s="50" t="str">
        <f t="shared" si="49"/>
        <v>25</v>
      </c>
      <c r="J1053" s="47" t="s">
        <v>195</v>
      </c>
      <c r="K1053" s="51" t="s">
        <v>1112</v>
      </c>
      <c r="L1053" s="50" t="s">
        <v>25</v>
      </c>
      <c r="M1053" s="50" t="str">
        <f t="shared" si="50"/>
        <v/>
      </c>
      <c r="N1053" s="47"/>
      <c r="O1053" s="51" t="s">
        <v>1353</v>
      </c>
      <c r="P1053" s="50"/>
    </row>
    <row r="1054" spans="1:16" s="52" customFormat="1" ht="18.75" customHeight="1" x14ac:dyDescent="0.2">
      <c r="A1054" s="7" t="str">
        <f>IF('Příloha č. 1. '!A1054=0,"",'Příloha č. 1. '!A1054)</f>
        <v>Ústí nad Labem</v>
      </c>
      <c r="B1054" s="7" t="str">
        <f>IF('Příloha č. 1. '!B1054=0,"",'Příloha č. 1. '!B1054)</f>
        <v>Ústí nad Labem</v>
      </c>
      <c r="C1054" s="7" t="str">
        <f>'Příloha č. 1. '!C1054</f>
        <v>Předlice</v>
      </c>
      <c r="D1054" s="45" t="str">
        <f>'Příloha č. 1. '!P1054</f>
        <v>II B</v>
      </c>
      <c r="E1054" s="46" t="str">
        <f t="shared" si="48"/>
        <v>10</v>
      </c>
      <c r="F1054" s="60" t="s">
        <v>830</v>
      </c>
      <c r="G1054" s="48" t="s">
        <v>392</v>
      </c>
      <c r="H1054" s="93" t="s">
        <v>13</v>
      </c>
      <c r="I1054" s="50" t="str">
        <f t="shared" si="49"/>
        <v>15</v>
      </c>
      <c r="J1054" s="60" t="s">
        <v>195</v>
      </c>
      <c r="K1054" s="48" t="s">
        <v>1112</v>
      </c>
      <c r="L1054" s="81" t="s">
        <v>25</v>
      </c>
      <c r="M1054" s="50" t="str">
        <f t="shared" si="50"/>
        <v>15</v>
      </c>
      <c r="N1054" s="60" t="s">
        <v>193</v>
      </c>
      <c r="O1054" s="48" t="s">
        <v>436</v>
      </c>
      <c r="P1054" s="94" t="s">
        <v>13</v>
      </c>
    </row>
    <row r="1055" spans="1:16" s="52" customFormat="1" ht="18.75" customHeight="1" x14ac:dyDescent="0.2">
      <c r="A1055" s="7" t="str">
        <f>IF('Příloha č. 1. '!A1055=0,"",'Příloha č. 1. '!A1055)</f>
        <v>Ústí nad Labem</v>
      </c>
      <c r="B1055" s="7" t="str">
        <f>IF('Příloha č. 1. '!B1055=0,"",'Příloha č. 1. '!B1055)</f>
        <v>Ústí nad Labem</v>
      </c>
      <c r="C1055" s="7" t="str">
        <f>'Příloha č. 1. '!C1055</f>
        <v>Sebuzín</v>
      </c>
      <c r="D1055" s="45" t="str">
        <f>'Příloha č. 1. '!P1055</f>
        <v>III B</v>
      </c>
      <c r="E1055" s="46" t="str">
        <f t="shared" si="48"/>
        <v>15</v>
      </c>
      <c r="F1055" s="60" t="s">
        <v>830</v>
      </c>
      <c r="G1055" s="48" t="s">
        <v>840</v>
      </c>
      <c r="H1055" s="93" t="s">
        <v>13</v>
      </c>
      <c r="I1055" s="50" t="str">
        <f t="shared" si="49"/>
        <v>20</v>
      </c>
      <c r="J1055" s="60" t="s">
        <v>195</v>
      </c>
      <c r="K1055" s="48" t="s">
        <v>1112</v>
      </c>
      <c r="L1055" s="81" t="s">
        <v>25</v>
      </c>
      <c r="M1055" s="50" t="str">
        <f t="shared" si="50"/>
        <v>20</v>
      </c>
      <c r="N1055" s="60" t="s">
        <v>830</v>
      </c>
      <c r="O1055" s="48" t="s">
        <v>392</v>
      </c>
      <c r="P1055" s="81" t="s">
        <v>13</v>
      </c>
    </row>
    <row r="1056" spans="1:16" s="52" customFormat="1" ht="18.75" customHeight="1" x14ac:dyDescent="0.2">
      <c r="A1056" s="7" t="str">
        <f>IF('Příloha č. 1. '!A1056=0,"",'Příloha č. 1. '!A1056)</f>
        <v>Ústí nad Labem</v>
      </c>
      <c r="B1056" s="7" t="str">
        <f>IF('Příloha č. 1. '!B1056=0,"",'Příloha č. 1. '!B1056)</f>
        <v>Ústí nad Labem</v>
      </c>
      <c r="C1056" s="7" t="str">
        <f>'Příloha č. 1. '!C1056</f>
        <v>Skorotice u Ústí nad Labem</v>
      </c>
      <c r="D1056" s="45" t="str">
        <f>'Příloha č. 1. '!P1056</f>
        <v>III A</v>
      </c>
      <c r="E1056" s="46" t="str">
        <f t="shared" si="48"/>
        <v>15</v>
      </c>
      <c r="F1056" s="47" t="s">
        <v>830</v>
      </c>
      <c r="G1056" s="51" t="s">
        <v>392</v>
      </c>
      <c r="H1056" s="57" t="s">
        <v>13</v>
      </c>
      <c r="I1056" s="50" t="str">
        <f t="shared" si="49"/>
        <v>15</v>
      </c>
      <c r="J1056" s="47" t="s">
        <v>195</v>
      </c>
      <c r="K1056" s="51" t="s">
        <v>1112</v>
      </c>
      <c r="L1056" s="50" t="s">
        <v>25</v>
      </c>
      <c r="M1056" s="50" t="str">
        <f t="shared" si="50"/>
        <v>20</v>
      </c>
      <c r="N1056" s="47" t="s">
        <v>192</v>
      </c>
      <c r="O1056" s="51" t="s">
        <v>401</v>
      </c>
      <c r="P1056" s="55" t="s">
        <v>14</v>
      </c>
    </row>
    <row r="1057" spans="1:16" s="52" customFormat="1" ht="18.75" customHeight="1" x14ac:dyDescent="0.2">
      <c r="A1057" s="7" t="str">
        <f>IF('Příloha č. 1. '!A1057=0,"",'Příloha č. 1. '!A1057)</f>
        <v>Ústí nad Labem</v>
      </c>
      <c r="B1057" s="7" t="str">
        <f>IF('Příloha č. 1. '!B1057=0,"",'Příloha č. 1. '!B1057)</f>
        <v>Ústí nad Labem</v>
      </c>
      <c r="C1057" s="7" t="str">
        <f>'Příloha č. 1. '!C1057</f>
        <v>Strážky u Habrovic</v>
      </c>
      <c r="D1057" s="45" t="str">
        <f>'Příloha č. 1. '!P1057</f>
        <v>III A</v>
      </c>
      <c r="E1057" s="46" t="str">
        <f t="shared" si="48"/>
        <v>15</v>
      </c>
      <c r="F1057" s="47" t="s">
        <v>830</v>
      </c>
      <c r="G1057" s="51" t="s">
        <v>392</v>
      </c>
      <c r="H1057" s="57" t="s">
        <v>13</v>
      </c>
      <c r="I1057" s="50" t="str">
        <f t="shared" si="49"/>
        <v>15</v>
      </c>
      <c r="J1057" s="47" t="s">
        <v>195</v>
      </c>
      <c r="K1057" s="51" t="s">
        <v>1112</v>
      </c>
      <c r="L1057" s="50" t="s">
        <v>25</v>
      </c>
      <c r="M1057" s="50" t="str">
        <f t="shared" si="50"/>
        <v>20</v>
      </c>
      <c r="N1057" s="47" t="s">
        <v>192</v>
      </c>
      <c r="O1057" s="51" t="s">
        <v>419</v>
      </c>
      <c r="P1057" s="55" t="s">
        <v>14</v>
      </c>
    </row>
    <row r="1058" spans="1:16" s="52" customFormat="1" ht="18.75" customHeight="1" x14ac:dyDescent="0.2">
      <c r="A1058" s="7" t="str">
        <f>IF('Příloha č. 1. '!A1058=0,"",'Příloha č. 1. '!A1058)</f>
        <v>Ústí nad Labem</v>
      </c>
      <c r="B1058" s="7" t="str">
        <f>IF('Příloha č. 1. '!B1058=0,"",'Příloha č. 1. '!B1058)</f>
        <v>Ústí nad Labem</v>
      </c>
      <c r="C1058" s="7" t="str">
        <f>'Příloha č. 1. '!C1058</f>
        <v>Střekov</v>
      </c>
      <c r="D1058" s="45" t="str">
        <f>'Příloha č. 1. '!P1058</f>
        <v>II A</v>
      </c>
      <c r="E1058" s="46" t="str">
        <f t="shared" si="48"/>
        <v>10</v>
      </c>
      <c r="F1058" s="60" t="s">
        <v>830</v>
      </c>
      <c r="G1058" s="48" t="s">
        <v>392</v>
      </c>
      <c r="H1058" s="93" t="s">
        <v>13</v>
      </c>
      <c r="I1058" s="50" t="str">
        <f t="shared" si="49"/>
        <v>10</v>
      </c>
      <c r="J1058" s="60" t="s">
        <v>195</v>
      </c>
      <c r="K1058" s="48" t="s">
        <v>1112</v>
      </c>
      <c r="L1058" s="81" t="s">
        <v>25</v>
      </c>
      <c r="M1058" s="50" t="str">
        <f t="shared" si="50"/>
        <v>15</v>
      </c>
      <c r="N1058" s="47" t="s">
        <v>192</v>
      </c>
      <c r="O1058" s="51" t="s">
        <v>510</v>
      </c>
      <c r="P1058" s="55" t="s">
        <v>24</v>
      </c>
    </row>
    <row r="1059" spans="1:16" s="52" customFormat="1" ht="18.75" customHeight="1" x14ac:dyDescent="0.2">
      <c r="A1059" s="7" t="str">
        <f>IF('Příloha č. 1. '!A1059=0,"",'Příloha č. 1. '!A1059)</f>
        <v>Ústí nad Labem</v>
      </c>
      <c r="B1059" s="7" t="str">
        <f>IF('Příloha č. 1. '!B1059=0,"",'Příloha č. 1. '!B1059)</f>
        <v>Ústí nad Labem</v>
      </c>
      <c r="C1059" s="7" t="str">
        <f>'Příloha č. 1. '!C1059</f>
        <v>Svádov</v>
      </c>
      <c r="D1059" s="45" t="str">
        <f>'Příloha č. 1. '!P1059</f>
        <v>II B</v>
      </c>
      <c r="E1059" s="46" t="str">
        <f t="shared" si="48"/>
        <v>10</v>
      </c>
      <c r="F1059" s="47" t="s">
        <v>192</v>
      </c>
      <c r="G1059" s="51" t="s">
        <v>510</v>
      </c>
      <c r="H1059" s="49" t="s">
        <v>24</v>
      </c>
      <c r="I1059" s="50" t="str">
        <f t="shared" si="49"/>
        <v>15</v>
      </c>
      <c r="J1059" s="47" t="s">
        <v>195</v>
      </c>
      <c r="K1059" s="51" t="s">
        <v>1112</v>
      </c>
      <c r="L1059" s="50" t="s">
        <v>25</v>
      </c>
      <c r="M1059" s="50" t="str">
        <f t="shared" si="50"/>
        <v>15</v>
      </c>
      <c r="N1059" s="47" t="s">
        <v>830</v>
      </c>
      <c r="O1059" s="51" t="s">
        <v>392</v>
      </c>
      <c r="P1059" s="50" t="s">
        <v>13</v>
      </c>
    </row>
    <row r="1060" spans="1:16" s="52" customFormat="1" ht="18.75" customHeight="1" x14ac:dyDescent="0.2">
      <c r="A1060" s="7" t="str">
        <f>IF('Příloha č. 1. '!A1060=0,"",'Příloha č. 1. '!A1060)</f>
        <v>Ústí nad Labem</v>
      </c>
      <c r="B1060" s="7" t="str">
        <f>IF('Příloha č. 1. '!B1060=0,"",'Příloha č. 1. '!B1060)</f>
        <v>Ústí nad Labem</v>
      </c>
      <c r="C1060" s="7" t="str">
        <f>'Příloha č. 1. '!C1060</f>
        <v>Tuchomyšl</v>
      </c>
      <c r="D1060" s="45" t="str">
        <f>'Příloha č. 1. '!P1060</f>
        <v>III B</v>
      </c>
      <c r="E1060" s="46" t="str">
        <f t="shared" si="48"/>
        <v>15</v>
      </c>
      <c r="F1060" s="60" t="s">
        <v>830</v>
      </c>
      <c r="G1060" s="48" t="s">
        <v>392</v>
      </c>
      <c r="H1060" s="93" t="s">
        <v>13</v>
      </c>
      <c r="I1060" s="50" t="str">
        <f t="shared" si="49"/>
        <v>20</v>
      </c>
      <c r="J1060" s="60" t="s">
        <v>195</v>
      </c>
      <c r="K1060" s="48" t="s">
        <v>1112</v>
      </c>
      <c r="L1060" s="81" t="s">
        <v>25</v>
      </c>
      <c r="M1060" s="50" t="str">
        <f t="shared" si="50"/>
        <v>20</v>
      </c>
      <c r="N1060" s="60" t="s">
        <v>193</v>
      </c>
      <c r="O1060" s="48" t="s">
        <v>436</v>
      </c>
      <c r="P1060" s="94" t="s">
        <v>13</v>
      </c>
    </row>
    <row r="1061" spans="1:16" s="52" customFormat="1" ht="18.75" customHeight="1" x14ac:dyDescent="0.2">
      <c r="A1061" s="7" t="str">
        <f>IF('Příloha č. 1. '!A1061=0,"",'Příloha č. 1. '!A1061)</f>
        <v>Ústí nad Labem</v>
      </c>
      <c r="B1061" s="7" t="str">
        <f>IF('Příloha č. 1. '!B1061=0,"",'Příloha č. 1. '!B1061)</f>
        <v>Ústí nad Labem</v>
      </c>
      <c r="C1061" s="7" t="str">
        <f>'Příloha č. 1. '!C1061</f>
        <v>Ústí nad Labem</v>
      </c>
      <c r="D1061" s="45" t="str">
        <f>'Příloha č. 1. '!P1061</f>
        <v>II A</v>
      </c>
      <c r="E1061" s="46" t="str">
        <f t="shared" si="48"/>
        <v>10</v>
      </c>
      <c r="F1061" s="60" t="s">
        <v>830</v>
      </c>
      <c r="G1061" s="48" t="s">
        <v>392</v>
      </c>
      <c r="H1061" s="93" t="s">
        <v>13</v>
      </c>
      <c r="I1061" s="50" t="str">
        <f t="shared" si="49"/>
        <v>10</v>
      </c>
      <c r="J1061" s="60" t="s">
        <v>195</v>
      </c>
      <c r="K1061" s="48" t="s">
        <v>1112</v>
      </c>
      <c r="L1061" s="81" t="s">
        <v>25</v>
      </c>
      <c r="M1061" s="50" t="str">
        <f t="shared" si="50"/>
        <v>15</v>
      </c>
      <c r="N1061" s="47" t="s">
        <v>192</v>
      </c>
      <c r="O1061" s="51" t="s">
        <v>510</v>
      </c>
      <c r="P1061" s="55" t="s">
        <v>24</v>
      </c>
    </row>
    <row r="1062" spans="1:16" s="52" customFormat="1" ht="18.75" customHeight="1" x14ac:dyDescent="0.2">
      <c r="A1062" s="7" t="str">
        <f>IF('Příloha č. 1. '!A1062=0,"",'Příloha č. 1. '!A1062)</f>
        <v>Ústí nad Labem</v>
      </c>
      <c r="B1062" s="7" t="str">
        <f>IF('Příloha č. 1. '!B1062=0,"",'Příloha č. 1. '!B1062)</f>
        <v>Ústí nad Labem</v>
      </c>
      <c r="C1062" s="7" t="str">
        <f>'Příloha č. 1. '!C1062</f>
        <v>Vaňov</v>
      </c>
      <c r="D1062" s="45" t="str">
        <f>'Příloha č. 1. '!P1062</f>
        <v>III B</v>
      </c>
      <c r="E1062" s="46" t="str">
        <f t="shared" si="48"/>
        <v>15</v>
      </c>
      <c r="F1062" s="60" t="s">
        <v>830</v>
      </c>
      <c r="G1062" s="48" t="s">
        <v>392</v>
      </c>
      <c r="H1062" s="93" t="s">
        <v>13</v>
      </c>
      <c r="I1062" s="50" t="str">
        <f t="shared" si="49"/>
        <v>20</v>
      </c>
      <c r="J1062" s="60" t="s">
        <v>195</v>
      </c>
      <c r="K1062" s="48" t="s">
        <v>1112</v>
      </c>
      <c r="L1062" s="81" t="s">
        <v>25</v>
      </c>
      <c r="M1062" s="50" t="str">
        <f t="shared" si="50"/>
        <v>20</v>
      </c>
      <c r="N1062" s="47" t="s">
        <v>192</v>
      </c>
      <c r="O1062" s="51" t="s">
        <v>510</v>
      </c>
      <c r="P1062" s="55" t="s">
        <v>24</v>
      </c>
    </row>
    <row r="1063" spans="1:16" s="52" customFormat="1" ht="18.75" customHeight="1" x14ac:dyDescent="0.2">
      <c r="A1063" s="7" t="str">
        <f>IF('Příloha č. 1. '!A1063=0,"",'Příloha č. 1. '!A1063)</f>
        <v>Ústí nad Labem</v>
      </c>
      <c r="B1063" s="7" t="str">
        <f>IF('Příloha č. 1. '!B1063=0,"",'Příloha č. 1. '!B1063)</f>
        <v>Ústí nad Labem</v>
      </c>
      <c r="C1063" s="7" t="str">
        <f>'Příloha č. 1. '!C1063</f>
        <v>Všebořice</v>
      </c>
      <c r="D1063" s="45" t="str">
        <f>'Příloha č. 1. '!P1063</f>
        <v>II B</v>
      </c>
      <c r="E1063" s="46" t="str">
        <f t="shared" si="48"/>
        <v>10</v>
      </c>
      <c r="F1063" s="47" t="s">
        <v>830</v>
      </c>
      <c r="G1063" s="51" t="s">
        <v>392</v>
      </c>
      <c r="H1063" s="57" t="s">
        <v>13</v>
      </c>
      <c r="I1063" s="50" t="str">
        <f t="shared" si="49"/>
        <v>15</v>
      </c>
      <c r="J1063" s="47" t="s">
        <v>195</v>
      </c>
      <c r="K1063" s="51" t="s">
        <v>1112</v>
      </c>
      <c r="L1063" s="50" t="s">
        <v>25</v>
      </c>
      <c r="M1063" s="50" t="str">
        <f t="shared" si="50"/>
        <v>15</v>
      </c>
      <c r="N1063" s="47" t="s">
        <v>192</v>
      </c>
      <c r="O1063" s="51" t="s">
        <v>401</v>
      </c>
      <c r="P1063" s="55" t="s">
        <v>14</v>
      </c>
    </row>
    <row r="1064" spans="1:16" s="52" customFormat="1" ht="18.75" customHeight="1" x14ac:dyDescent="0.2">
      <c r="A1064" s="7" t="str">
        <f>IF('Příloha č. 1. '!A1064=0,"",'Příloha č. 1. '!A1064)</f>
        <v>Ústí nad Labem</v>
      </c>
      <c r="B1064" s="7" t="str">
        <f>IF('Příloha č. 1. '!B1064=0,"",'Příloha č. 1. '!B1064)</f>
        <v>Velké Březno</v>
      </c>
      <c r="C1064" s="7" t="str">
        <f>'Příloha č. 1. '!C1064</f>
        <v>Valtířov nad Labem</v>
      </c>
      <c r="D1064" s="45" t="str">
        <f>'Příloha č. 1. '!P1064</f>
        <v>III B</v>
      </c>
      <c r="E1064" s="46" t="str">
        <f t="shared" si="48"/>
        <v>15</v>
      </c>
      <c r="F1064" s="47" t="s">
        <v>192</v>
      </c>
      <c r="G1064" s="51" t="s">
        <v>510</v>
      </c>
      <c r="H1064" s="49" t="s">
        <v>24</v>
      </c>
      <c r="I1064" s="50" t="str">
        <f t="shared" si="49"/>
        <v>20</v>
      </c>
      <c r="J1064" s="47" t="s">
        <v>195</v>
      </c>
      <c r="K1064" s="51" t="s">
        <v>1112</v>
      </c>
      <c r="L1064" s="50" t="s">
        <v>25</v>
      </c>
      <c r="M1064" s="50" t="str">
        <f t="shared" si="50"/>
        <v>20</v>
      </c>
      <c r="N1064" s="47" t="s">
        <v>192</v>
      </c>
      <c r="O1064" s="51" t="s">
        <v>347</v>
      </c>
      <c r="P1064" s="55" t="s">
        <v>14</v>
      </c>
    </row>
    <row r="1065" spans="1:16" s="52" customFormat="1" ht="18.75" customHeight="1" x14ac:dyDescent="0.2">
      <c r="A1065" s="7" t="str">
        <f>IF('Příloha č. 1. '!A1065=0,"",'Příloha č. 1. '!A1065)</f>
        <v>Ústí nad Labem</v>
      </c>
      <c r="B1065" s="7" t="str">
        <f>IF('Příloha č. 1. '!B1065=0,"",'Příloha č. 1. '!B1065)</f>
        <v>Velké Březno</v>
      </c>
      <c r="C1065" s="7" t="str">
        <f>'Příloha č. 1. '!C1065</f>
        <v>Velké Březno</v>
      </c>
      <c r="D1065" s="45" t="str">
        <f>'Příloha č. 1. '!P1065</f>
        <v>II B</v>
      </c>
      <c r="E1065" s="46" t="str">
        <f t="shared" si="48"/>
        <v>10</v>
      </c>
      <c r="F1065" s="47" t="s">
        <v>192</v>
      </c>
      <c r="G1065" s="51" t="s">
        <v>510</v>
      </c>
      <c r="H1065" s="49" t="s">
        <v>24</v>
      </c>
      <c r="I1065" s="50" t="str">
        <f t="shared" si="49"/>
        <v>15</v>
      </c>
      <c r="J1065" s="47" t="s">
        <v>192</v>
      </c>
      <c r="K1065" s="51" t="s">
        <v>347</v>
      </c>
      <c r="L1065" s="55" t="s">
        <v>14</v>
      </c>
      <c r="M1065" s="50" t="str">
        <f t="shared" si="50"/>
        <v>15</v>
      </c>
      <c r="N1065" s="60" t="s">
        <v>195</v>
      </c>
      <c r="O1065" s="48" t="s">
        <v>1112</v>
      </c>
      <c r="P1065" s="50" t="s">
        <v>25</v>
      </c>
    </row>
    <row r="1066" spans="1:16" s="52" customFormat="1" ht="18.75" customHeight="1" x14ac:dyDescent="0.2">
      <c r="A1066" s="7" t="str">
        <f>IF('Příloha č. 1. '!A1066=0,"",'Příloha č. 1. '!A1066)</f>
        <v>Ústí nad Labem</v>
      </c>
      <c r="B1066" s="7" t="str">
        <f>IF('Příloha č. 1. '!B1066=0,"",'Příloha č. 1. '!B1066)</f>
        <v>Velké Březno</v>
      </c>
      <c r="C1066" s="7" t="str">
        <f>'Příloha č. 1. '!C1066</f>
        <v>Vítov u Velkého Března</v>
      </c>
      <c r="D1066" s="45" t="str">
        <f>'Příloha č. 1. '!P1066</f>
        <v>III B</v>
      </c>
      <c r="E1066" s="46" t="str">
        <f t="shared" si="48"/>
        <v>15</v>
      </c>
      <c r="F1066" s="47" t="s">
        <v>192</v>
      </c>
      <c r="G1066" s="51" t="s">
        <v>510</v>
      </c>
      <c r="H1066" s="49" t="s">
        <v>24</v>
      </c>
      <c r="I1066" s="50" t="str">
        <f t="shared" si="49"/>
        <v>20</v>
      </c>
      <c r="J1066" s="47" t="s">
        <v>192</v>
      </c>
      <c r="K1066" s="51" t="s">
        <v>347</v>
      </c>
      <c r="L1066" s="55" t="s">
        <v>14</v>
      </c>
      <c r="M1066" s="50" t="str">
        <f t="shared" si="50"/>
        <v>20</v>
      </c>
      <c r="N1066" s="60" t="s">
        <v>195</v>
      </c>
      <c r="O1066" s="48" t="s">
        <v>1112</v>
      </c>
      <c r="P1066" s="50" t="s">
        <v>25</v>
      </c>
    </row>
    <row r="1067" spans="1:16" s="52" customFormat="1" ht="18.75" customHeight="1" x14ac:dyDescent="0.2">
      <c r="A1067" s="7" t="str">
        <f>IF('Příloha č. 1. '!A1067=0,"",'Příloha č. 1. '!A1067)</f>
        <v>Ústí nad Labem</v>
      </c>
      <c r="B1067" s="7" t="str">
        <f>IF('Příloha č. 1. '!B1067=0,"",'Příloha č. 1. '!B1067)</f>
        <v>Velké Chvojno</v>
      </c>
      <c r="C1067" s="7" t="str">
        <f>'Příloha č. 1. '!C1067</f>
        <v>Arnultovice u Lučního Chvojna</v>
      </c>
      <c r="D1067" s="45" t="str">
        <f>'Příloha č. 1. '!P1067</f>
        <v>IV</v>
      </c>
      <c r="E1067" s="46" t="str">
        <f t="shared" si="48"/>
        <v>20</v>
      </c>
      <c r="F1067" s="47" t="s">
        <v>830</v>
      </c>
      <c r="G1067" s="51" t="s">
        <v>392</v>
      </c>
      <c r="H1067" s="57" t="s">
        <v>13</v>
      </c>
      <c r="I1067" s="50" t="str">
        <f t="shared" si="49"/>
        <v>25</v>
      </c>
      <c r="J1067" s="47" t="s">
        <v>193</v>
      </c>
      <c r="K1067" s="51" t="s">
        <v>436</v>
      </c>
      <c r="L1067" s="55" t="s">
        <v>13</v>
      </c>
      <c r="M1067" s="50" t="str">
        <f t="shared" si="50"/>
        <v/>
      </c>
      <c r="N1067" s="47"/>
      <c r="O1067" s="51" t="s">
        <v>1353</v>
      </c>
      <c r="P1067" s="50"/>
    </row>
    <row r="1068" spans="1:16" s="52" customFormat="1" ht="18.75" customHeight="1" x14ac:dyDescent="0.2">
      <c r="A1068" s="7" t="str">
        <f>IF('Příloha č. 1. '!A1068=0,"",'Příloha č. 1. '!A1068)</f>
        <v>Ústí nad Labem</v>
      </c>
      <c r="B1068" s="7" t="str">
        <f>IF('Příloha č. 1. '!B1068=0,"",'Příloha č. 1. '!B1068)</f>
        <v>Velké Chvojno</v>
      </c>
      <c r="C1068" s="7" t="str">
        <f>'Příloha č. 1. '!C1068</f>
        <v>Luční Chvojno</v>
      </c>
      <c r="D1068" s="45" t="str">
        <f>'Příloha č. 1. '!P1068</f>
        <v>IV</v>
      </c>
      <c r="E1068" s="46" t="str">
        <f t="shared" si="48"/>
        <v>20</v>
      </c>
      <c r="F1068" s="47" t="s">
        <v>192</v>
      </c>
      <c r="G1068" s="51" t="s">
        <v>514</v>
      </c>
      <c r="H1068" s="49" t="s">
        <v>233</v>
      </c>
      <c r="I1068" s="50" t="str">
        <f t="shared" si="49"/>
        <v>25</v>
      </c>
      <c r="J1068" s="47" t="s">
        <v>193</v>
      </c>
      <c r="K1068" s="51" t="s">
        <v>436</v>
      </c>
      <c r="L1068" s="55" t="s">
        <v>13</v>
      </c>
      <c r="M1068" s="50" t="str">
        <f t="shared" si="50"/>
        <v/>
      </c>
      <c r="N1068" s="47"/>
      <c r="O1068" s="51" t="s">
        <v>1353</v>
      </c>
      <c r="P1068" s="50"/>
    </row>
    <row r="1069" spans="1:16" s="52" customFormat="1" ht="18.75" customHeight="1" x14ac:dyDescent="0.2">
      <c r="A1069" s="7" t="str">
        <f>IF('Příloha č. 1. '!A1069=0,"",'Příloha č. 1. '!A1069)</f>
        <v>Ústí nad Labem</v>
      </c>
      <c r="B1069" s="7" t="str">
        <f>IF('Příloha č. 1. '!B1069=0,"",'Příloha č. 1. '!B1069)</f>
        <v>Velké Chvojno</v>
      </c>
      <c r="C1069" s="7" t="str">
        <f>'Příloha č. 1. '!C1069</f>
        <v>Malé Chvojno</v>
      </c>
      <c r="D1069" s="45" t="str">
        <f>'Příloha č. 1. '!P1069</f>
        <v>IV</v>
      </c>
      <c r="E1069" s="46" t="str">
        <f t="shared" si="48"/>
        <v>20</v>
      </c>
      <c r="F1069" s="47" t="s">
        <v>193</v>
      </c>
      <c r="G1069" s="51" t="s">
        <v>436</v>
      </c>
      <c r="H1069" s="49" t="s">
        <v>13</v>
      </c>
      <c r="I1069" s="50" t="str">
        <f t="shared" si="49"/>
        <v>25</v>
      </c>
      <c r="J1069" s="47" t="s">
        <v>192</v>
      </c>
      <c r="K1069" s="51" t="s">
        <v>514</v>
      </c>
      <c r="L1069" s="55" t="s">
        <v>233</v>
      </c>
      <c r="M1069" s="50" t="str">
        <f t="shared" si="50"/>
        <v/>
      </c>
      <c r="N1069" s="47"/>
      <c r="O1069" s="51" t="s">
        <v>1353</v>
      </c>
      <c r="P1069" s="50"/>
    </row>
    <row r="1070" spans="1:16" s="52" customFormat="1" ht="18.75" customHeight="1" x14ac:dyDescent="0.2">
      <c r="A1070" s="7" t="str">
        <f>IF('Příloha č. 1. '!A1070=0,"",'Příloha č. 1. '!A1070)</f>
        <v>Ústí nad Labem</v>
      </c>
      <c r="B1070" s="7" t="str">
        <f>IF('Příloha č. 1. '!B1070=0,"",'Příloha č. 1. '!B1070)</f>
        <v>Velké Chvojno</v>
      </c>
      <c r="C1070" s="7" t="str">
        <f>'Příloha č. 1. '!C1070</f>
        <v>Mnichov u Lučního Chvojna</v>
      </c>
      <c r="D1070" s="45" t="str">
        <f>'Příloha č. 1. '!P1070</f>
        <v>IV</v>
      </c>
      <c r="E1070" s="46" t="str">
        <f t="shared" si="48"/>
        <v>20</v>
      </c>
      <c r="F1070" s="47" t="s">
        <v>192</v>
      </c>
      <c r="G1070" s="51" t="s">
        <v>514</v>
      </c>
      <c r="H1070" s="49" t="s">
        <v>233</v>
      </c>
      <c r="I1070" s="50" t="str">
        <f t="shared" si="49"/>
        <v>25</v>
      </c>
      <c r="J1070" s="47" t="s">
        <v>193</v>
      </c>
      <c r="K1070" s="51" t="s">
        <v>436</v>
      </c>
      <c r="L1070" s="55" t="s">
        <v>13</v>
      </c>
      <c r="M1070" s="50" t="str">
        <f t="shared" si="50"/>
        <v/>
      </c>
      <c r="N1070" s="47"/>
      <c r="O1070" s="51" t="s">
        <v>1353</v>
      </c>
      <c r="P1070" s="50"/>
    </row>
    <row r="1071" spans="1:16" s="52" customFormat="1" ht="18.75" customHeight="1" x14ac:dyDescent="0.2">
      <c r="A1071" s="7" t="str">
        <f>IF('Příloha č. 1. '!A1071=0,"",'Příloha č. 1. '!A1071)</f>
        <v>Ústí nad Labem</v>
      </c>
      <c r="B1071" s="7" t="str">
        <f>IF('Příloha č. 1. '!B1071=0,"",'Příloha č. 1. '!B1071)</f>
        <v>Velké Chvojno</v>
      </c>
      <c r="C1071" s="7" t="str">
        <f>'Příloha č. 1. '!C1071</f>
        <v>Velké Chvojno</v>
      </c>
      <c r="D1071" s="45" t="str">
        <f>'Příloha č. 1. '!P1071</f>
        <v>III B</v>
      </c>
      <c r="E1071" s="46" t="str">
        <f t="shared" si="48"/>
        <v>15</v>
      </c>
      <c r="F1071" s="47" t="s">
        <v>192</v>
      </c>
      <c r="G1071" s="51" t="s">
        <v>514</v>
      </c>
      <c r="H1071" s="49" t="s">
        <v>233</v>
      </c>
      <c r="I1071" s="50" t="str">
        <f t="shared" si="49"/>
        <v>20</v>
      </c>
      <c r="J1071" s="47" t="s">
        <v>193</v>
      </c>
      <c r="K1071" s="51" t="s">
        <v>436</v>
      </c>
      <c r="L1071" s="55" t="s">
        <v>13</v>
      </c>
      <c r="M1071" s="50" t="str">
        <f t="shared" si="50"/>
        <v>20</v>
      </c>
      <c r="N1071" s="47" t="s">
        <v>830</v>
      </c>
      <c r="O1071" s="51" t="s">
        <v>392</v>
      </c>
      <c r="P1071" s="50" t="s">
        <v>13</v>
      </c>
    </row>
    <row r="1072" spans="1:16" s="52" customFormat="1" ht="18.75" customHeight="1" x14ac:dyDescent="0.2">
      <c r="A1072" s="7" t="str">
        <f>IF('Příloha č. 1. '!A1072=0,"",'Příloha č. 1. '!A1072)</f>
        <v>Ústí nad Labem</v>
      </c>
      <c r="B1072" s="7" t="str">
        <f>IF('Příloha č. 1. '!B1072=0,"",'Příloha č. 1. '!B1072)</f>
        <v>Velké Chvojno</v>
      </c>
      <c r="C1072" s="7" t="str">
        <f>'Příloha č. 1. '!C1072</f>
        <v>Žďár u Velkého Chvojna</v>
      </c>
      <c r="D1072" s="45" t="str">
        <f>'Příloha č. 1. '!P1072</f>
        <v>IV</v>
      </c>
      <c r="E1072" s="46" t="str">
        <f t="shared" si="48"/>
        <v>20</v>
      </c>
      <c r="F1072" s="47" t="s">
        <v>193</v>
      </c>
      <c r="G1072" s="51" t="s">
        <v>436</v>
      </c>
      <c r="H1072" s="49" t="s">
        <v>13</v>
      </c>
      <c r="I1072" s="50" t="str">
        <f t="shared" si="49"/>
        <v>25</v>
      </c>
      <c r="J1072" s="47" t="s">
        <v>830</v>
      </c>
      <c r="K1072" s="51" t="s">
        <v>392</v>
      </c>
      <c r="L1072" s="50" t="s">
        <v>13</v>
      </c>
      <c r="M1072" s="50" t="str">
        <f t="shared" si="50"/>
        <v/>
      </c>
      <c r="N1072" s="47"/>
      <c r="O1072" s="51" t="s">
        <v>1353</v>
      </c>
      <c r="P1072" s="50"/>
    </row>
    <row r="1073" spans="1:16" s="52" customFormat="1" ht="18.75" customHeight="1" x14ac:dyDescent="0.2">
      <c r="A1073" s="7" t="str">
        <f>IF('Příloha č. 1. '!A1073=0,"",'Příloha č. 1. '!A1073)</f>
        <v>Ústí nad Labem</v>
      </c>
      <c r="B1073" s="7" t="str">
        <f>IF('Příloha č. 1. '!B1073=0,"",'Příloha č. 1. '!B1073)</f>
        <v>Zubrnice</v>
      </c>
      <c r="C1073" s="7" t="str">
        <f>'Příloha č. 1. '!C1073</f>
        <v>Týniště u Zubrnic</v>
      </c>
      <c r="D1073" s="45" t="str">
        <f>'Příloha č. 1. '!P1073</f>
        <v>IV</v>
      </c>
      <c r="E1073" s="46" t="str">
        <f t="shared" si="48"/>
        <v>20</v>
      </c>
      <c r="F1073" s="47" t="s">
        <v>192</v>
      </c>
      <c r="G1073" s="51" t="s">
        <v>510</v>
      </c>
      <c r="H1073" s="49" t="s">
        <v>24</v>
      </c>
      <c r="I1073" s="50" t="str">
        <f t="shared" si="49"/>
        <v>25</v>
      </c>
      <c r="J1073" s="47" t="s">
        <v>192</v>
      </c>
      <c r="K1073" s="51" t="s">
        <v>698</v>
      </c>
      <c r="L1073" s="55" t="s">
        <v>14</v>
      </c>
      <c r="M1073" s="50" t="str">
        <f t="shared" si="50"/>
        <v/>
      </c>
      <c r="N1073" s="47"/>
      <c r="O1073" s="51" t="s">
        <v>1353</v>
      </c>
      <c r="P1073" s="50"/>
    </row>
    <row r="1074" spans="1:16" s="52" customFormat="1" ht="18.75" customHeight="1" x14ac:dyDescent="0.2">
      <c r="A1074" s="7" t="str">
        <f>IF('Příloha č. 1. '!A1074=0,"",'Příloha č. 1. '!A1074)</f>
        <v>Ústí nad Labem</v>
      </c>
      <c r="B1074" s="7" t="str">
        <f>IF('Příloha č. 1. '!B1074=0,"",'Příloha č. 1. '!B1074)</f>
        <v>Zubrnice</v>
      </c>
      <c r="C1074" s="7" t="str">
        <f>'Příloha č. 1. '!C1074</f>
        <v>Zubrnice</v>
      </c>
      <c r="D1074" s="45" t="str">
        <f>'Příloha č. 1. '!P1074</f>
        <v>IV</v>
      </c>
      <c r="E1074" s="46" t="str">
        <f t="shared" si="48"/>
        <v>20</v>
      </c>
      <c r="F1074" s="47" t="s">
        <v>192</v>
      </c>
      <c r="G1074" s="51" t="s">
        <v>510</v>
      </c>
      <c r="H1074" s="49" t="s">
        <v>24</v>
      </c>
      <c r="I1074" s="50" t="str">
        <f t="shared" si="49"/>
        <v>25</v>
      </c>
      <c r="J1074" s="47" t="s">
        <v>193</v>
      </c>
      <c r="K1074" s="51" t="s">
        <v>695</v>
      </c>
      <c r="L1074" s="55" t="s">
        <v>13</v>
      </c>
      <c r="M1074" s="50" t="str">
        <f t="shared" si="50"/>
        <v/>
      </c>
      <c r="N1074" s="47"/>
      <c r="O1074" s="51" t="s">
        <v>1353</v>
      </c>
      <c r="P1074" s="50"/>
    </row>
  </sheetData>
  <sortState xmlns:xlrd2="http://schemas.microsoft.com/office/spreadsheetml/2017/richdata2" ref="A6:P1072">
    <sortCondition ref="A6:A1072"/>
    <sortCondition ref="B6:B1072"/>
    <sortCondition ref="C6:C1072"/>
  </sortState>
  <mergeCells count="4">
    <mergeCell ref="F5:G5"/>
    <mergeCell ref="J5:K5"/>
    <mergeCell ref="N5:O5"/>
    <mergeCell ref="A3:P3"/>
  </mergeCells>
  <phoneticPr fontId="1" type="noConversion"/>
  <pageMargins left="0.39370078740157483" right="0.39370078740157483" top="0.39370078740157483" bottom="0.39370078740157483" header="0" footer="0"/>
  <pageSetup paperSize="9" scale="65" firstPageNumber="20" fitToHeight="0" orientation="landscape" cellComments="atEnd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4"/>
  <sheetViews>
    <sheetView zoomScaleNormal="100" workbookViewId="0">
      <selection activeCell="A3" sqref="A3:F3"/>
    </sheetView>
  </sheetViews>
  <sheetFormatPr defaultRowHeight="13.5" x14ac:dyDescent="0.25"/>
  <cols>
    <col min="1" max="1" width="14.140625" style="1" bestFit="1" customWidth="1"/>
    <col min="2" max="3" width="13" style="1" customWidth="1"/>
    <col min="4" max="4" width="20.7109375" style="1" bestFit="1" customWidth="1"/>
    <col min="5" max="5" width="26.42578125" style="1" bestFit="1" customWidth="1"/>
    <col min="6" max="6" width="37.140625" style="1" bestFit="1" customWidth="1"/>
    <col min="7" max="16384" width="9.140625" style="1"/>
  </cols>
  <sheetData>
    <row r="1" spans="1:12" ht="12.75" customHeight="1" x14ac:dyDescent="0.25">
      <c r="A1" s="1" t="s">
        <v>1665</v>
      </c>
      <c r="B1" s="2"/>
      <c r="D1" s="38"/>
      <c r="E1" s="5"/>
      <c r="F1" s="5"/>
      <c r="G1" s="5"/>
      <c r="H1" s="37"/>
      <c r="I1" s="5"/>
      <c r="J1" s="4"/>
      <c r="K1" s="4"/>
      <c r="L1" s="5"/>
    </row>
    <row r="2" spans="1:12" ht="12.75" customHeight="1" x14ac:dyDescent="0.25">
      <c r="B2" s="2"/>
      <c r="D2" s="38"/>
      <c r="E2" s="5"/>
      <c r="F2" s="5"/>
      <c r="G2" s="5"/>
      <c r="H2" s="37"/>
      <c r="I2" s="5"/>
      <c r="J2" s="4"/>
      <c r="K2" s="4"/>
      <c r="L2" s="5"/>
    </row>
    <row r="3" spans="1:12" s="2" customFormat="1" ht="12.75" customHeight="1" x14ac:dyDescent="0.2">
      <c r="A3" s="110" t="s">
        <v>1663</v>
      </c>
      <c r="B3" s="110"/>
      <c r="C3" s="110"/>
      <c r="D3" s="110"/>
      <c r="E3" s="110"/>
      <c r="F3" s="110"/>
    </row>
    <row r="4" spans="1:12" ht="12.75" customHeight="1" x14ac:dyDescent="0.25"/>
    <row r="5" spans="1:12" x14ac:dyDescent="0.25">
      <c r="A5" s="115" t="s">
        <v>16</v>
      </c>
      <c r="B5" s="115"/>
      <c r="C5" s="115"/>
      <c r="D5" s="118" t="s">
        <v>20</v>
      </c>
      <c r="E5" s="120" t="s">
        <v>22</v>
      </c>
      <c r="F5" s="116" t="s">
        <v>15</v>
      </c>
    </row>
    <row r="6" spans="1:12" x14ac:dyDescent="0.25">
      <c r="A6" s="95" t="s">
        <v>21</v>
      </c>
      <c r="B6" s="95" t="s">
        <v>26</v>
      </c>
      <c r="C6" s="42" t="s">
        <v>1376</v>
      </c>
      <c r="D6" s="119"/>
      <c r="E6" s="121"/>
      <c r="F6" s="117"/>
    </row>
    <row r="7" spans="1:12" x14ac:dyDescent="0.25">
      <c r="A7" s="96" t="s">
        <v>523</v>
      </c>
      <c r="B7" s="97">
        <v>421</v>
      </c>
      <c r="C7" s="97" t="s">
        <v>203</v>
      </c>
      <c r="D7" s="97" t="s">
        <v>13</v>
      </c>
      <c r="E7" s="98" t="s">
        <v>523</v>
      </c>
      <c r="F7" s="98" t="s">
        <v>200</v>
      </c>
    </row>
    <row r="8" spans="1:12" x14ac:dyDescent="0.25">
      <c r="A8" s="96" t="s">
        <v>523</v>
      </c>
      <c r="B8" s="97">
        <v>421</v>
      </c>
      <c r="C8" s="97" t="s">
        <v>204</v>
      </c>
      <c r="D8" s="97" t="s">
        <v>13</v>
      </c>
      <c r="E8" s="98" t="s">
        <v>667</v>
      </c>
      <c r="F8" s="98" t="s">
        <v>200</v>
      </c>
    </row>
    <row r="9" spans="1:12" x14ac:dyDescent="0.25">
      <c r="A9" s="96" t="s">
        <v>523</v>
      </c>
      <c r="B9" s="97">
        <v>421</v>
      </c>
      <c r="C9" s="97" t="s">
        <v>1403</v>
      </c>
      <c r="D9" s="97" t="s">
        <v>13</v>
      </c>
      <c r="E9" s="98" t="s">
        <v>653</v>
      </c>
      <c r="F9" s="98" t="s">
        <v>200</v>
      </c>
    </row>
    <row r="10" spans="1:12" x14ac:dyDescent="0.25">
      <c r="A10" s="96" t="s">
        <v>523</v>
      </c>
      <c r="B10" s="97">
        <v>421</v>
      </c>
      <c r="C10" s="97" t="s">
        <v>1404</v>
      </c>
      <c r="D10" s="97" t="s">
        <v>13</v>
      </c>
      <c r="E10" s="98" t="s">
        <v>529</v>
      </c>
      <c r="F10" s="98" t="s">
        <v>200</v>
      </c>
    </row>
    <row r="11" spans="1:12" x14ac:dyDescent="0.25">
      <c r="A11" s="96" t="s">
        <v>523</v>
      </c>
      <c r="B11" s="97">
        <v>421</v>
      </c>
      <c r="C11" s="97">
        <v>100</v>
      </c>
      <c r="D11" s="97" t="s">
        <v>197</v>
      </c>
      <c r="E11" s="98" t="s">
        <v>693</v>
      </c>
      <c r="F11" s="98" t="s">
        <v>1502</v>
      </c>
    </row>
    <row r="12" spans="1:12" x14ac:dyDescent="0.25">
      <c r="A12" s="96" t="s">
        <v>523</v>
      </c>
      <c r="B12" s="97">
        <v>421</v>
      </c>
      <c r="C12" s="97">
        <v>104</v>
      </c>
      <c r="D12" s="97" t="s">
        <v>197</v>
      </c>
      <c r="E12" s="98" t="s">
        <v>690</v>
      </c>
      <c r="F12" s="98" t="s">
        <v>1502</v>
      </c>
    </row>
    <row r="13" spans="1:12" x14ac:dyDescent="0.25">
      <c r="A13" s="96" t="s">
        <v>523</v>
      </c>
      <c r="B13" s="97">
        <v>421</v>
      </c>
      <c r="C13" s="97">
        <v>107</v>
      </c>
      <c r="D13" s="97" t="s">
        <v>197</v>
      </c>
      <c r="E13" s="98" t="s">
        <v>621</v>
      </c>
      <c r="F13" s="98" t="s">
        <v>1503</v>
      </c>
    </row>
    <row r="14" spans="1:12" x14ac:dyDescent="0.25">
      <c r="A14" s="96" t="s">
        <v>523</v>
      </c>
      <c r="B14" s="97">
        <v>421</v>
      </c>
      <c r="C14" s="97">
        <v>108</v>
      </c>
      <c r="D14" s="97" t="s">
        <v>233</v>
      </c>
      <c r="E14" s="98" t="s">
        <v>528</v>
      </c>
      <c r="F14" s="98" t="s">
        <v>1522</v>
      </c>
    </row>
    <row r="15" spans="1:12" x14ac:dyDescent="0.25">
      <c r="A15" s="96" t="s">
        <v>523</v>
      </c>
      <c r="B15" s="97">
        <v>421</v>
      </c>
      <c r="C15" s="97">
        <v>109</v>
      </c>
      <c r="D15" s="97" t="s">
        <v>197</v>
      </c>
      <c r="E15" s="98" t="s">
        <v>525</v>
      </c>
      <c r="F15" s="98" t="s">
        <v>1504</v>
      </c>
    </row>
    <row r="16" spans="1:12" x14ac:dyDescent="0.25">
      <c r="A16" s="96" t="s">
        <v>523</v>
      </c>
      <c r="B16" s="97">
        <v>421</v>
      </c>
      <c r="C16" s="97">
        <v>110</v>
      </c>
      <c r="D16" s="97" t="s">
        <v>197</v>
      </c>
      <c r="E16" s="98" t="s">
        <v>1505</v>
      </c>
      <c r="F16" s="98" t="s">
        <v>1502</v>
      </c>
    </row>
    <row r="17" spans="1:9" x14ac:dyDescent="0.25">
      <c r="A17" s="96" t="s">
        <v>523</v>
      </c>
      <c r="B17" s="97">
        <v>421</v>
      </c>
      <c r="C17" s="97" t="s">
        <v>1523</v>
      </c>
      <c r="D17" s="97" t="s">
        <v>233</v>
      </c>
      <c r="E17" s="98" t="s">
        <v>692</v>
      </c>
      <c r="F17" s="98" t="s">
        <v>1502</v>
      </c>
    </row>
    <row r="18" spans="1:9" x14ac:dyDescent="0.25">
      <c r="A18" s="96" t="s">
        <v>523</v>
      </c>
      <c r="B18" s="97">
        <v>421</v>
      </c>
      <c r="C18" s="97" t="s">
        <v>1524</v>
      </c>
      <c r="D18" s="97" t="s">
        <v>233</v>
      </c>
      <c r="E18" s="98" t="s">
        <v>697</v>
      </c>
      <c r="F18" s="98" t="s">
        <v>1525</v>
      </c>
    </row>
    <row r="19" spans="1:9" x14ac:dyDescent="0.25">
      <c r="A19" s="96" t="s">
        <v>523</v>
      </c>
      <c r="B19" s="97">
        <v>421</v>
      </c>
      <c r="C19" s="97">
        <v>115</v>
      </c>
      <c r="D19" s="97" t="s">
        <v>197</v>
      </c>
      <c r="E19" s="98" t="s">
        <v>529</v>
      </c>
      <c r="F19" s="98" t="s">
        <v>1506</v>
      </c>
    </row>
    <row r="20" spans="1:9" x14ac:dyDescent="0.25">
      <c r="A20" s="96" t="s">
        <v>523</v>
      </c>
      <c r="B20" s="97">
        <v>421</v>
      </c>
      <c r="C20" s="97" t="s">
        <v>228</v>
      </c>
      <c r="D20" s="97" t="s">
        <v>233</v>
      </c>
      <c r="E20" s="98" t="s">
        <v>560</v>
      </c>
      <c r="F20" s="98" t="s">
        <v>1526</v>
      </c>
    </row>
    <row r="21" spans="1:9" x14ac:dyDescent="0.25">
      <c r="A21" s="96" t="s">
        <v>523</v>
      </c>
      <c r="B21" s="97">
        <v>421</v>
      </c>
      <c r="C21" s="97" t="s">
        <v>1474</v>
      </c>
      <c r="D21" s="97" t="s">
        <v>233</v>
      </c>
      <c r="E21" s="98" t="s">
        <v>564</v>
      </c>
      <c r="F21" s="98" t="s">
        <v>1527</v>
      </c>
    </row>
    <row r="22" spans="1:9" x14ac:dyDescent="0.25">
      <c r="A22" s="96" t="s">
        <v>523</v>
      </c>
      <c r="B22" s="97">
        <v>421</v>
      </c>
      <c r="C22" s="97">
        <v>119</v>
      </c>
      <c r="D22" s="97" t="s">
        <v>197</v>
      </c>
      <c r="E22" s="98" t="s">
        <v>565</v>
      </c>
      <c r="F22" s="98" t="s">
        <v>1507</v>
      </c>
    </row>
    <row r="23" spans="1:9" x14ac:dyDescent="0.25">
      <c r="A23" s="96" t="s">
        <v>523</v>
      </c>
      <c r="B23" s="97">
        <v>421</v>
      </c>
      <c r="C23" s="97">
        <v>120</v>
      </c>
      <c r="D23" s="97" t="s">
        <v>197</v>
      </c>
      <c r="E23" s="98" t="s">
        <v>566</v>
      </c>
      <c r="F23" s="98" t="s">
        <v>1508</v>
      </c>
    </row>
    <row r="24" spans="1:9" ht="13.5" customHeight="1" x14ac:dyDescent="0.25">
      <c r="A24" s="96" t="s">
        <v>523</v>
      </c>
      <c r="B24" s="97">
        <v>421</v>
      </c>
      <c r="C24" s="97">
        <v>126</v>
      </c>
      <c r="D24" s="97" t="s">
        <v>197</v>
      </c>
      <c r="E24" s="98" t="s">
        <v>575</v>
      </c>
      <c r="F24" s="98" t="s">
        <v>1509</v>
      </c>
    </row>
    <row r="25" spans="1:9" x14ac:dyDescent="0.25">
      <c r="A25" s="96" t="s">
        <v>523</v>
      </c>
      <c r="B25" s="97">
        <v>421</v>
      </c>
      <c r="C25" s="97">
        <v>127</v>
      </c>
      <c r="D25" s="97" t="s">
        <v>197</v>
      </c>
      <c r="E25" s="98" t="s">
        <v>576</v>
      </c>
      <c r="F25" s="98" t="s">
        <v>1510</v>
      </c>
    </row>
    <row r="26" spans="1:9" x14ac:dyDescent="0.25">
      <c r="A26" s="96" t="s">
        <v>523</v>
      </c>
      <c r="B26" s="97">
        <v>421</v>
      </c>
      <c r="C26" s="97">
        <v>128</v>
      </c>
      <c r="D26" s="97" t="s">
        <v>197</v>
      </c>
      <c r="E26" s="98" t="s">
        <v>577</v>
      </c>
      <c r="F26" s="98" t="s">
        <v>1511</v>
      </c>
    </row>
    <row r="27" spans="1:9" ht="13.5" customHeight="1" x14ac:dyDescent="0.25">
      <c r="A27" s="96" t="s">
        <v>523</v>
      </c>
      <c r="B27" s="97">
        <v>421</v>
      </c>
      <c r="C27" s="97">
        <v>132</v>
      </c>
      <c r="D27" s="97" t="s">
        <v>197</v>
      </c>
      <c r="E27" s="98" t="s">
        <v>583</v>
      </c>
      <c r="F27" s="98" t="s">
        <v>1512</v>
      </c>
    </row>
    <row r="28" spans="1:9" ht="13.5" customHeight="1" x14ac:dyDescent="0.25">
      <c r="A28" s="96" t="s">
        <v>523</v>
      </c>
      <c r="B28" s="97">
        <v>421</v>
      </c>
      <c r="C28" s="97" t="s">
        <v>1484</v>
      </c>
      <c r="D28" s="97" t="s">
        <v>198</v>
      </c>
      <c r="E28" s="98" t="s">
        <v>605</v>
      </c>
      <c r="F28" s="98" t="s">
        <v>1497</v>
      </c>
    </row>
    <row r="29" spans="1:9" x14ac:dyDescent="0.25">
      <c r="A29" s="96" t="s">
        <v>523</v>
      </c>
      <c r="B29" s="97">
        <v>421</v>
      </c>
      <c r="C29" s="97">
        <v>140</v>
      </c>
      <c r="D29" s="97" t="s">
        <v>197</v>
      </c>
      <c r="E29" s="98" t="s">
        <v>609</v>
      </c>
      <c r="F29" s="98" t="s">
        <v>1513</v>
      </c>
    </row>
    <row r="30" spans="1:9" x14ac:dyDescent="0.25">
      <c r="A30" s="96" t="s">
        <v>523</v>
      </c>
      <c r="B30" s="97">
        <v>421</v>
      </c>
      <c r="C30" s="97">
        <v>144</v>
      </c>
      <c r="D30" s="97" t="s">
        <v>197</v>
      </c>
      <c r="E30" s="98" t="s">
        <v>617</v>
      </c>
      <c r="F30" s="98" t="s">
        <v>1514</v>
      </c>
    </row>
    <row r="31" spans="1:9" x14ac:dyDescent="0.25">
      <c r="A31" s="96" t="s">
        <v>523</v>
      </c>
      <c r="B31" s="97">
        <v>421</v>
      </c>
      <c r="C31" s="97">
        <v>153</v>
      </c>
      <c r="D31" s="97" t="s">
        <v>197</v>
      </c>
      <c r="E31" s="98" t="s">
        <v>634</v>
      </c>
      <c r="F31" s="98" t="s">
        <v>1515</v>
      </c>
      <c r="I31" s="5"/>
    </row>
    <row r="32" spans="1:9" x14ac:dyDescent="0.25">
      <c r="A32" s="96" t="s">
        <v>523</v>
      </c>
      <c r="B32" s="97">
        <v>421</v>
      </c>
      <c r="C32" s="97">
        <v>156</v>
      </c>
      <c r="D32" s="97" t="s">
        <v>197</v>
      </c>
      <c r="E32" s="98" t="s">
        <v>637</v>
      </c>
      <c r="F32" s="98" t="s">
        <v>1516</v>
      </c>
    </row>
    <row r="33" spans="1:7" x14ac:dyDescent="0.25">
      <c r="A33" s="96" t="s">
        <v>523</v>
      </c>
      <c r="B33" s="97">
        <v>421</v>
      </c>
      <c r="C33" s="97">
        <v>157</v>
      </c>
      <c r="D33" s="97" t="s">
        <v>197</v>
      </c>
      <c r="E33" s="98" t="s">
        <v>596</v>
      </c>
      <c r="F33" s="98" t="s">
        <v>1517</v>
      </c>
    </row>
    <row r="34" spans="1:7" x14ac:dyDescent="0.25">
      <c r="A34" s="96" t="s">
        <v>523</v>
      </c>
      <c r="B34" s="97">
        <v>421</v>
      </c>
      <c r="C34" s="97" t="s">
        <v>1498</v>
      </c>
      <c r="D34" s="97" t="s">
        <v>198</v>
      </c>
      <c r="E34" s="98" t="s">
        <v>638</v>
      </c>
      <c r="F34" s="98" t="s">
        <v>1499</v>
      </c>
    </row>
    <row r="35" spans="1:7" x14ac:dyDescent="0.25">
      <c r="A35" s="96" t="s">
        <v>523</v>
      </c>
      <c r="B35" s="97">
        <v>421</v>
      </c>
      <c r="C35" s="97" t="s">
        <v>1528</v>
      </c>
      <c r="D35" s="97" t="s">
        <v>233</v>
      </c>
      <c r="E35" s="98" t="s">
        <v>644</v>
      </c>
      <c r="F35" s="98" t="s">
        <v>1529</v>
      </c>
    </row>
    <row r="36" spans="1:7" x14ac:dyDescent="0.25">
      <c r="A36" s="96" t="s">
        <v>523</v>
      </c>
      <c r="B36" s="97">
        <v>421</v>
      </c>
      <c r="C36" s="97" t="s">
        <v>1530</v>
      </c>
      <c r="D36" s="97" t="s">
        <v>233</v>
      </c>
      <c r="E36" s="98" t="s">
        <v>651</v>
      </c>
      <c r="F36" s="98" t="s">
        <v>1531</v>
      </c>
    </row>
    <row r="37" spans="1:7" ht="12.75" customHeight="1" x14ac:dyDescent="0.25">
      <c r="A37" s="96" t="s">
        <v>523</v>
      </c>
      <c r="B37" s="97">
        <v>421</v>
      </c>
      <c r="C37" s="97">
        <v>169</v>
      </c>
      <c r="D37" s="97" t="s">
        <v>197</v>
      </c>
      <c r="E37" s="98" t="s">
        <v>653</v>
      </c>
      <c r="F37" s="98" t="s">
        <v>1518</v>
      </c>
      <c r="G37" s="5"/>
    </row>
    <row r="38" spans="1:7" ht="13.5" customHeight="1" x14ac:dyDescent="0.25">
      <c r="A38" s="96" t="s">
        <v>523</v>
      </c>
      <c r="B38" s="97">
        <v>421</v>
      </c>
      <c r="C38" s="97">
        <v>172</v>
      </c>
      <c r="D38" s="97" t="s">
        <v>197</v>
      </c>
      <c r="E38" s="98" t="s">
        <v>667</v>
      </c>
      <c r="F38" s="98" t="s">
        <v>1519</v>
      </c>
    </row>
    <row r="39" spans="1:7" x14ac:dyDescent="0.25">
      <c r="A39" s="96" t="s">
        <v>523</v>
      </c>
      <c r="B39" s="97">
        <v>421</v>
      </c>
      <c r="C39" s="97">
        <v>173</v>
      </c>
      <c r="D39" s="97" t="s">
        <v>233</v>
      </c>
      <c r="E39" s="98" t="s">
        <v>670</v>
      </c>
      <c r="F39" s="98" t="s">
        <v>1532</v>
      </c>
      <c r="G39" s="5"/>
    </row>
    <row r="40" spans="1:7" x14ac:dyDescent="0.25">
      <c r="A40" s="96" t="s">
        <v>523</v>
      </c>
      <c r="B40" s="97">
        <v>421</v>
      </c>
      <c r="C40" s="97" t="s">
        <v>1500</v>
      </c>
      <c r="D40" s="97" t="s">
        <v>198</v>
      </c>
      <c r="E40" s="98" t="s">
        <v>673</v>
      </c>
      <c r="F40" s="98" t="s">
        <v>1501</v>
      </c>
      <c r="G40" s="5"/>
    </row>
    <row r="41" spans="1:7" x14ac:dyDescent="0.25">
      <c r="A41" s="96" t="s">
        <v>523</v>
      </c>
      <c r="B41" s="97">
        <v>421</v>
      </c>
      <c r="C41" s="97">
        <v>175</v>
      </c>
      <c r="D41" s="97" t="s">
        <v>197</v>
      </c>
      <c r="E41" s="98" t="s">
        <v>676</v>
      </c>
      <c r="F41" s="98" t="s">
        <v>1520</v>
      </c>
      <c r="G41" s="5"/>
    </row>
    <row r="42" spans="1:7" x14ac:dyDescent="0.25">
      <c r="A42" s="96" t="s">
        <v>523</v>
      </c>
      <c r="B42" s="97">
        <v>421</v>
      </c>
      <c r="C42" s="97">
        <v>177</v>
      </c>
      <c r="D42" s="97" t="s">
        <v>197</v>
      </c>
      <c r="E42" s="98" t="s">
        <v>31</v>
      </c>
      <c r="F42" s="98" t="s">
        <v>1521</v>
      </c>
      <c r="G42" s="5"/>
    </row>
    <row r="43" spans="1:7" x14ac:dyDescent="0.25">
      <c r="A43" s="96" t="s">
        <v>32</v>
      </c>
      <c r="B43" s="97">
        <v>422</v>
      </c>
      <c r="C43" s="99" t="s">
        <v>203</v>
      </c>
      <c r="D43" s="100" t="s">
        <v>13</v>
      </c>
      <c r="E43" s="101" t="s">
        <v>32</v>
      </c>
      <c r="F43" s="102" t="s">
        <v>200</v>
      </c>
      <c r="G43" s="5"/>
    </row>
    <row r="44" spans="1:7" x14ac:dyDescent="0.25">
      <c r="A44" s="96" t="s">
        <v>32</v>
      </c>
      <c r="B44" s="97">
        <v>422</v>
      </c>
      <c r="C44" s="99" t="s">
        <v>204</v>
      </c>
      <c r="D44" s="100" t="s">
        <v>13</v>
      </c>
      <c r="E44" s="102" t="s">
        <v>93</v>
      </c>
      <c r="F44" s="102" t="s">
        <v>200</v>
      </c>
      <c r="G44" s="5"/>
    </row>
    <row r="45" spans="1:7" x14ac:dyDescent="0.25">
      <c r="A45" s="96" t="s">
        <v>32</v>
      </c>
      <c r="B45" s="97">
        <v>422</v>
      </c>
      <c r="C45" s="99" t="s">
        <v>209</v>
      </c>
      <c r="D45" s="100" t="s">
        <v>198</v>
      </c>
      <c r="E45" s="102" t="s">
        <v>80</v>
      </c>
      <c r="F45" s="102" t="s">
        <v>259</v>
      </c>
    </row>
    <row r="46" spans="1:7" x14ac:dyDescent="0.25">
      <c r="A46" s="96" t="s">
        <v>32</v>
      </c>
      <c r="B46" s="97">
        <v>422</v>
      </c>
      <c r="C46" s="99" t="s">
        <v>227</v>
      </c>
      <c r="D46" s="100" t="s">
        <v>233</v>
      </c>
      <c r="E46" s="103" t="s">
        <v>236</v>
      </c>
      <c r="F46" s="103" t="s">
        <v>273</v>
      </c>
    </row>
    <row r="47" spans="1:7" x14ac:dyDescent="0.25">
      <c r="A47" s="96" t="s">
        <v>32</v>
      </c>
      <c r="B47" s="97">
        <v>422</v>
      </c>
      <c r="C47" s="99" t="s">
        <v>218</v>
      </c>
      <c r="D47" s="100" t="s">
        <v>197</v>
      </c>
      <c r="E47" s="103" t="s">
        <v>28</v>
      </c>
      <c r="F47" s="103" t="s">
        <v>266</v>
      </c>
      <c r="G47" s="5"/>
    </row>
    <row r="48" spans="1:7" x14ac:dyDescent="0.25">
      <c r="A48" s="96" t="s">
        <v>32</v>
      </c>
      <c r="B48" s="97">
        <v>422</v>
      </c>
      <c r="C48" s="99" t="s">
        <v>199</v>
      </c>
      <c r="D48" s="100" t="s">
        <v>197</v>
      </c>
      <c r="E48" s="103" t="s">
        <v>51</v>
      </c>
      <c r="F48" s="103" t="s">
        <v>267</v>
      </c>
      <c r="G48" s="5"/>
    </row>
    <row r="49" spans="1:7" x14ac:dyDescent="0.25">
      <c r="A49" s="96" t="s">
        <v>32</v>
      </c>
      <c r="B49" s="97">
        <v>422</v>
      </c>
      <c r="C49" s="99" t="s">
        <v>219</v>
      </c>
      <c r="D49" s="100" t="s">
        <v>197</v>
      </c>
      <c r="E49" s="103" t="s">
        <v>59</v>
      </c>
      <c r="F49" s="103" t="s">
        <v>268</v>
      </c>
      <c r="G49" s="5"/>
    </row>
    <row r="50" spans="1:7" x14ac:dyDescent="0.25">
      <c r="A50" s="96" t="s">
        <v>32</v>
      </c>
      <c r="B50" s="97">
        <v>422</v>
      </c>
      <c r="C50" s="99" t="s">
        <v>206</v>
      </c>
      <c r="D50" s="100" t="s">
        <v>197</v>
      </c>
      <c r="E50" s="103" t="s">
        <v>60</v>
      </c>
      <c r="F50" s="103" t="s">
        <v>269</v>
      </c>
      <c r="G50" s="5"/>
    </row>
    <row r="51" spans="1:7" x14ac:dyDescent="0.25">
      <c r="A51" s="96" t="s">
        <v>32</v>
      </c>
      <c r="B51" s="97">
        <v>422</v>
      </c>
      <c r="C51" s="99" t="s">
        <v>228</v>
      </c>
      <c r="D51" s="100" t="s">
        <v>233</v>
      </c>
      <c r="E51" s="103" t="s">
        <v>67</v>
      </c>
      <c r="F51" s="103" t="s">
        <v>274</v>
      </c>
      <c r="G51" s="5"/>
    </row>
    <row r="52" spans="1:7" x14ac:dyDescent="0.25">
      <c r="A52" s="96" t="s">
        <v>32</v>
      </c>
      <c r="B52" s="97">
        <v>422</v>
      </c>
      <c r="C52" s="99" t="s">
        <v>208</v>
      </c>
      <c r="D52" s="100" t="s">
        <v>198</v>
      </c>
      <c r="E52" s="102" t="s">
        <v>76</v>
      </c>
      <c r="F52" s="102" t="s">
        <v>260</v>
      </c>
      <c r="G52" s="5"/>
    </row>
    <row r="53" spans="1:7" x14ac:dyDescent="0.25">
      <c r="A53" s="96" t="s">
        <v>32</v>
      </c>
      <c r="B53" s="97">
        <v>422</v>
      </c>
      <c r="C53" s="99" t="s">
        <v>229</v>
      </c>
      <c r="D53" s="100" t="s">
        <v>233</v>
      </c>
      <c r="E53" s="103" t="s">
        <v>89</v>
      </c>
      <c r="F53" s="103" t="s">
        <v>275</v>
      </c>
      <c r="G53" s="4"/>
    </row>
    <row r="54" spans="1:7" x14ac:dyDescent="0.25">
      <c r="A54" s="96" t="s">
        <v>32</v>
      </c>
      <c r="B54" s="97">
        <v>422</v>
      </c>
      <c r="C54" s="99" t="s">
        <v>210</v>
      </c>
      <c r="D54" s="100" t="s">
        <v>197</v>
      </c>
      <c r="E54" s="103" t="s">
        <v>93</v>
      </c>
      <c r="F54" s="103" t="s">
        <v>262</v>
      </c>
      <c r="G54" s="5"/>
    </row>
    <row r="55" spans="1:7" x14ac:dyDescent="0.25">
      <c r="A55" s="96" t="s">
        <v>32</v>
      </c>
      <c r="B55" s="97">
        <v>422</v>
      </c>
      <c r="C55" s="99" t="s">
        <v>211</v>
      </c>
      <c r="D55" s="100" t="s">
        <v>198</v>
      </c>
      <c r="E55" s="102" t="s">
        <v>106</v>
      </c>
      <c r="F55" s="102" t="s">
        <v>239</v>
      </c>
      <c r="G55" s="5"/>
    </row>
    <row r="56" spans="1:7" x14ac:dyDescent="0.25">
      <c r="A56" s="96" t="s">
        <v>32</v>
      </c>
      <c r="B56" s="97">
        <v>422</v>
      </c>
      <c r="C56" s="97">
        <v>128</v>
      </c>
      <c r="D56" s="100" t="s">
        <v>233</v>
      </c>
      <c r="E56" s="103" t="s">
        <v>120</v>
      </c>
      <c r="F56" s="103" t="s">
        <v>276</v>
      </c>
      <c r="G56" s="4"/>
    </row>
    <row r="57" spans="1:7" x14ac:dyDescent="0.25">
      <c r="A57" s="96" t="s">
        <v>32</v>
      </c>
      <c r="B57" s="97">
        <v>422</v>
      </c>
      <c r="C57" s="99" t="s">
        <v>223</v>
      </c>
      <c r="D57" s="100" t="s">
        <v>197</v>
      </c>
      <c r="E57" s="103" t="s">
        <v>128</v>
      </c>
      <c r="F57" s="103" t="s">
        <v>272</v>
      </c>
      <c r="G57" s="5"/>
    </row>
    <row r="58" spans="1:7" x14ac:dyDescent="0.25">
      <c r="A58" s="96" t="s">
        <v>32</v>
      </c>
      <c r="B58" s="97">
        <v>422</v>
      </c>
      <c r="C58" s="99" t="s">
        <v>220</v>
      </c>
      <c r="D58" s="100" t="s">
        <v>197</v>
      </c>
      <c r="E58" s="103" t="s">
        <v>129</v>
      </c>
      <c r="F58" s="103" t="s">
        <v>282</v>
      </c>
      <c r="G58" s="4"/>
    </row>
    <row r="59" spans="1:7" x14ac:dyDescent="0.25">
      <c r="A59" s="96" t="s">
        <v>32</v>
      </c>
      <c r="B59" s="97">
        <v>422</v>
      </c>
      <c r="C59" s="97">
        <v>139</v>
      </c>
      <c r="D59" s="100" t="s">
        <v>233</v>
      </c>
      <c r="E59" s="103" t="s">
        <v>141</v>
      </c>
      <c r="F59" s="103" t="s">
        <v>277</v>
      </c>
      <c r="G59" s="5"/>
    </row>
    <row r="60" spans="1:7" x14ac:dyDescent="0.25">
      <c r="A60" s="96" t="s">
        <v>32</v>
      </c>
      <c r="B60" s="97">
        <v>422</v>
      </c>
      <c r="C60" s="97">
        <v>141</v>
      </c>
      <c r="D60" s="100" t="s">
        <v>1462</v>
      </c>
      <c r="E60" s="103" t="s">
        <v>235</v>
      </c>
      <c r="F60" s="103" t="s">
        <v>281</v>
      </c>
      <c r="G60" s="4"/>
    </row>
    <row r="61" spans="1:7" x14ac:dyDescent="0.25">
      <c r="A61" s="96" t="s">
        <v>32</v>
      </c>
      <c r="B61" s="97">
        <v>422</v>
      </c>
      <c r="C61" s="99" t="s">
        <v>230</v>
      </c>
      <c r="D61" s="100" t="s">
        <v>233</v>
      </c>
      <c r="E61" s="103" t="s">
        <v>153</v>
      </c>
      <c r="F61" s="103" t="s">
        <v>278</v>
      </c>
      <c r="G61" s="5"/>
    </row>
    <row r="62" spans="1:7" x14ac:dyDescent="0.25">
      <c r="A62" s="96" t="s">
        <v>32</v>
      </c>
      <c r="B62" s="97">
        <v>422</v>
      </c>
      <c r="C62" s="99" t="s">
        <v>231</v>
      </c>
      <c r="D62" s="100" t="s">
        <v>233</v>
      </c>
      <c r="E62" s="103" t="s">
        <v>107</v>
      </c>
      <c r="F62" s="103" t="s">
        <v>279</v>
      </c>
      <c r="G62" s="5"/>
    </row>
    <row r="63" spans="1:7" x14ac:dyDescent="0.25">
      <c r="A63" s="96" t="s">
        <v>32</v>
      </c>
      <c r="B63" s="97">
        <v>422</v>
      </c>
      <c r="C63" s="99" t="s">
        <v>212</v>
      </c>
      <c r="D63" s="100" t="s">
        <v>198</v>
      </c>
      <c r="E63" s="102" t="s">
        <v>155</v>
      </c>
      <c r="F63" s="102" t="s">
        <v>263</v>
      </c>
      <c r="G63" s="5"/>
    </row>
    <row r="64" spans="1:7" x14ac:dyDescent="0.25">
      <c r="A64" s="96" t="s">
        <v>32</v>
      </c>
      <c r="B64" s="97">
        <v>422</v>
      </c>
      <c r="C64" s="99" t="s">
        <v>221</v>
      </c>
      <c r="D64" s="100" t="s">
        <v>197</v>
      </c>
      <c r="E64" s="103" t="s">
        <v>164</v>
      </c>
      <c r="F64" s="103" t="s">
        <v>270</v>
      </c>
      <c r="G64" s="5"/>
    </row>
    <row r="65" spans="1:7" x14ac:dyDescent="0.25">
      <c r="A65" s="96" t="s">
        <v>32</v>
      </c>
      <c r="B65" s="97">
        <v>422</v>
      </c>
      <c r="C65" s="99" t="s">
        <v>222</v>
      </c>
      <c r="D65" s="100" t="s">
        <v>197</v>
      </c>
      <c r="E65" s="103" t="s">
        <v>166</v>
      </c>
      <c r="F65" s="103" t="s">
        <v>271</v>
      </c>
      <c r="G65" s="5"/>
    </row>
    <row r="66" spans="1:7" x14ac:dyDescent="0.25">
      <c r="A66" s="96" t="s">
        <v>32</v>
      </c>
      <c r="B66" s="97">
        <v>422</v>
      </c>
      <c r="C66" s="99" t="s">
        <v>213</v>
      </c>
      <c r="D66" s="100" t="s">
        <v>214</v>
      </c>
      <c r="E66" s="103" t="s">
        <v>170</v>
      </c>
      <c r="F66" s="103" t="s">
        <v>261</v>
      </c>
      <c r="G66" s="5"/>
    </row>
    <row r="67" spans="1:7" x14ac:dyDescent="0.25">
      <c r="A67" s="96" t="s">
        <v>32</v>
      </c>
      <c r="B67" s="97">
        <v>422</v>
      </c>
      <c r="C67" s="99" t="s">
        <v>232</v>
      </c>
      <c r="D67" s="100" t="s">
        <v>233</v>
      </c>
      <c r="E67" s="103" t="s">
        <v>234</v>
      </c>
      <c r="F67" s="103" t="s">
        <v>280</v>
      </c>
      <c r="G67" s="5"/>
    </row>
    <row r="68" spans="1:7" x14ac:dyDescent="0.25">
      <c r="A68" s="96" t="s">
        <v>32</v>
      </c>
      <c r="B68" s="97">
        <v>422</v>
      </c>
      <c r="C68" s="99" t="s">
        <v>207</v>
      </c>
      <c r="D68" s="100" t="s">
        <v>197</v>
      </c>
      <c r="E68" s="103" t="s">
        <v>32</v>
      </c>
      <c r="F68" s="103" t="s">
        <v>265</v>
      </c>
      <c r="G68" s="5"/>
    </row>
    <row r="69" spans="1:7" x14ac:dyDescent="0.25">
      <c r="A69" s="96" t="s">
        <v>32</v>
      </c>
      <c r="B69" s="97">
        <v>422</v>
      </c>
      <c r="C69" s="99" t="s">
        <v>226</v>
      </c>
      <c r="D69" s="100" t="s">
        <v>25</v>
      </c>
      <c r="E69" s="103" t="s">
        <v>1640</v>
      </c>
      <c r="F69" s="103" t="s">
        <v>1635</v>
      </c>
      <c r="G69" s="5"/>
    </row>
    <row r="70" spans="1:7" x14ac:dyDescent="0.25">
      <c r="A70" s="96" t="s">
        <v>32</v>
      </c>
      <c r="B70" s="97">
        <v>422</v>
      </c>
      <c r="C70" s="99" t="s">
        <v>205</v>
      </c>
      <c r="D70" s="100" t="s">
        <v>25</v>
      </c>
      <c r="E70" s="103" t="s">
        <v>237</v>
      </c>
      <c r="F70" s="103" t="s">
        <v>1650</v>
      </c>
      <c r="G70" s="5"/>
    </row>
    <row r="71" spans="1:7" x14ac:dyDescent="0.25">
      <c r="A71" s="96" t="s">
        <v>32</v>
      </c>
      <c r="B71" s="97">
        <v>422</v>
      </c>
      <c r="C71" s="99" t="s">
        <v>225</v>
      </c>
      <c r="D71" s="100" t="s">
        <v>25</v>
      </c>
      <c r="E71" s="103" t="s">
        <v>238</v>
      </c>
      <c r="F71" s="103" t="s">
        <v>1650</v>
      </c>
      <c r="G71" s="5"/>
    </row>
    <row r="72" spans="1:7" x14ac:dyDescent="0.25">
      <c r="A72" s="96" t="s">
        <v>32</v>
      </c>
      <c r="B72" s="97">
        <v>422</v>
      </c>
      <c r="C72" s="99" t="s">
        <v>224</v>
      </c>
      <c r="D72" s="100" t="s">
        <v>25</v>
      </c>
      <c r="E72" s="104" t="s">
        <v>1648</v>
      </c>
      <c r="F72" s="98" t="s">
        <v>1632</v>
      </c>
      <c r="G72" s="5"/>
    </row>
    <row r="73" spans="1:7" x14ac:dyDescent="0.25">
      <c r="A73" s="96" t="s">
        <v>840</v>
      </c>
      <c r="B73" s="97">
        <v>423</v>
      </c>
      <c r="C73" s="97" t="s">
        <v>203</v>
      </c>
      <c r="D73" s="97" t="s">
        <v>13</v>
      </c>
      <c r="E73" s="98" t="s">
        <v>840</v>
      </c>
      <c r="F73" s="98" t="s">
        <v>200</v>
      </c>
      <c r="G73" s="5"/>
    </row>
    <row r="74" spans="1:7" x14ac:dyDescent="0.25">
      <c r="A74" s="96" t="s">
        <v>840</v>
      </c>
      <c r="B74" s="97">
        <v>423</v>
      </c>
      <c r="C74" s="97" t="s">
        <v>204</v>
      </c>
      <c r="D74" s="97" t="s">
        <v>13</v>
      </c>
      <c r="E74" s="98" t="s">
        <v>836</v>
      </c>
      <c r="F74" s="98" t="s">
        <v>200</v>
      </c>
      <c r="G74" s="5"/>
    </row>
    <row r="75" spans="1:7" x14ac:dyDescent="0.25">
      <c r="A75" s="96" t="s">
        <v>840</v>
      </c>
      <c r="B75" s="97">
        <v>423</v>
      </c>
      <c r="C75" s="97" t="s">
        <v>1403</v>
      </c>
      <c r="D75" s="97" t="s">
        <v>13</v>
      </c>
      <c r="E75" s="98" t="s">
        <v>1022</v>
      </c>
      <c r="F75" s="98" t="s">
        <v>200</v>
      </c>
      <c r="G75" s="5"/>
    </row>
    <row r="76" spans="1:7" x14ac:dyDescent="0.25">
      <c r="A76" s="96" t="s">
        <v>840</v>
      </c>
      <c r="B76" s="97">
        <v>423</v>
      </c>
      <c r="C76" s="97" t="s">
        <v>1404</v>
      </c>
      <c r="D76" s="97" t="s">
        <v>13</v>
      </c>
      <c r="E76" s="98" t="s">
        <v>695</v>
      </c>
      <c r="F76" s="98" t="s">
        <v>200</v>
      </c>
      <c r="G76" s="5"/>
    </row>
    <row r="77" spans="1:7" x14ac:dyDescent="0.25">
      <c r="A77" s="96" t="s">
        <v>840</v>
      </c>
      <c r="B77" s="97">
        <v>423</v>
      </c>
      <c r="C77" s="97" t="s">
        <v>1405</v>
      </c>
      <c r="D77" s="97" t="s">
        <v>13</v>
      </c>
      <c r="E77" s="98" t="s">
        <v>1002</v>
      </c>
      <c r="F77" s="98" t="s">
        <v>200</v>
      </c>
      <c r="G77" s="4"/>
    </row>
    <row r="78" spans="1:7" x14ac:dyDescent="0.25">
      <c r="A78" s="96" t="s">
        <v>840</v>
      </c>
      <c r="B78" s="97">
        <v>423</v>
      </c>
      <c r="C78" s="97">
        <v>100</v>
      </c>
      <c r="D78" s="97" t="s">
        <v>14</v>
      </c>
      <c r="E78" s="98" t="s">
        <v>840</v>
      </c>
      <c r="F78" s="98" t="s">
        <v>1406</v>
      </c>
      <c r="G78" s="5"/>
    </row>
    <row r="79" spans="1:7" x14ac:dyDescent="0.25">
      <c r="A79" s="96" t="s">
        <v>840</v>
      </c>
      <c r="B79" s="97">
        <v>423</v>
      </c>
      <c r="C79" s="97">
        <v>101</v>
      </c>
      <c r="D79" s="97" t="s">
        <v>233</v>
      </c>
      <c r="E79" s="98" t="s">
        <v>841</v>
      </c>
      <c r="F79" s="98" t="s">
        <v>1431</v>
      </c>
      <c r="G79" s="5"/>
    </row>
    <row r="80" spans="1:7" x14ac:dyDescent="0.25">
      <c r="A80" s="96" t="s">
        <v>840</v>
      </c>
      <c r="B80" s="97">
        <v>423</v>
      </c>
      <c r="C80" s="97">
        <v>103</v>
      </c>
      <c r="D80" s="97" t="s">
        <v>233</v>
      </c>
      <c r="E80" s="98" t="s">
        <v>843</v>
      </c>
      <c r="F80" s="98" t="s">
        <v>1407</v>
      </c>
    </row>
    <row r="81" spans="1:7" x14ac:dyDescent="0.25">
      <c r="A81" s="96" t="s">
        <v>840</v>
      </c>
      <c r="B81" s="97">
        <v>423</v>
      </c>
      <c r="C81" s="97">
        <v>106</v>
      </c>
      <c r="D81" s="97" t="s">
        <v>14</v>
      </c>
      <c r="E81" s="98" t="s">
        <v>846</v>
      </c>
      <c r="F81" s="98" t="s">
        <v>1408</v>
      </c>
    </row>
    <row r="82" spans="1:7" x14ac:dyDescent="0.25">
      <c r="A82" s="96" t="s">
        <v>840</v>
      </c>
      <c r="B82" s="97">
        <v>423</v>
      </c>
      <c r="C82" s="97">
        <v>109</v>
      </c>
      <c r="D82" s="97" t="s">
        <v>14</v>
      </c>
      <c r="E82" s="98" t="s">
        <v>850</v>
      </c>
      <c r="F82" s="98" t="s">
        <v>1409</v>
      </c>
    </row>
    <row r="83" spans="1:7" x14ac:dyDescent="0.25">
      <c r="A83" s="96" t="s">
        <v>840</v>
      </c>
      <c r="B83" s="97">
        <v>423</v>
      </c>
      <c r="C83" s="97">
        <v>110</v>
      </c>
      <c r="D83" s="97" t="s">
        <v>233</v>
      </c>
      <c r="E83" s="98" t="s">
        <v>857</v>
      </c>
      <c r="F83" s="98" t="s">
        <v>1432</v>
      </c>
      <c r="G83" s="5"/>
    </row>
    <row r="84" spans="1:7" x14ac:dyDescent="0.25">
      <c r="A84" s="96" t="s">
        <v>840</v>
      </c>
      <c r="B84" s="97">
        <v>423</v>
      </c>
      <c r="C84" s="97">
        <v>115</v>
      </c>
      <c r="D84" s="97" t="s">
        <v>233</v>
      </c>
      <c r="E84" s="98" t="s">
        <v>863</v>
      </c>
      <c r="F84" s="98" t="s">
        <v>1433</v>
      </c>
      <c r="G84" s="5"/>
    </row>
    <row r="85" spans="1:7" x14ac:dyDescent="0.25">
      <c r="A85" s="96" t="s">
        <v>840</v>
      </c>
      <c r="B85" s="97">
        <v>423</v>
      </c>
      <c r="C85" s="97">
        <v>128</v>
      </c>
      <c r="D85" s="97" t="s">
        <v>233</v>
      </c>
      <c r="E85" s="98" t="s">
        <v>879</v>
      </c>
      <c r="F85" s="98" t="s">
        <v>1434</v>
      </c>
      <c r="G85" s="5"/>
    </row>
    <row r="86" spans="1:7" x14ac:dyDescent="0.25">
      <c r="A86" s="96" t="s">
        <v>840</v>
      </c>
      <c r="B86" s="97">
        <v>423</v>
      </c>
      <c r="C86" s="97">
        <v>129</v>
      </c>
      <c r="D86" s="97" t="s">
        <v>14</v>
      </c>
      <c r="E86" s="98" t="s">
        <v>882</v>
      </c>
      <c r="F86" s="98" t="s">
        <v>1410</v>
      </c>
      <c r="G86" s="5"/>
    </row>
    <row r="87" spans="1:7" x14ac:dyDescent="0.25">
      <c r="A87" s="96" t="s">
        <v>840</v>
      </c>
      <c r="B87" s="97">
        <v>423</v>
      </c>
      <c r="C87" s="97">
        <v>132</v>
      </c>
      <c r="D87" s="97" t="s">
        <v>233</v>
      </c>
      <c r="E87" s="98" t="s">
        <v>888</v>
      </c>
      <c r="F87" s="98" t="s">
        <v>1435</v>
      </c>
      <c r="G87" s="5"/>
    </row>
    <row r="88" spans="1:7" x14ac:dyDescent="0.25">
      <c r="A88" s="96" t="s">
        <v>840</v>
      </c>
      <c r="B88" s="97">
        <v>423</v>
      </c>
      <c r="C88" s="97">
        <v>136</v>
      </c>
      <c r="D88" s="97" t="s">
        <v>1462</v>
      </c>
      <c r="E88" s="98" t="s">
        <v>1463</v>
      </c>
      <c r="F88" s="98" t="s">
        <v>1464</v>
      </c>
      <c r="G88" s="5"/>
    </row>
    <row r="89" spans="1:7" x14ac:dyDescent="0.25">
      <c r="A89" s="96" t="s">
        <v>840</v>
      </c>
      <c r="B89" s="97">
        <v>423</v>
      </c>
      <c r="C89" s="97">
        <v>138</v>
      </c>
      <c r="D89" s="97" t="s">
        <v>14</v>
      </c>
      <c r="E89" s="98" t="s">
        <v>895</v>
      </c>
      <c r="F89" s="98" t="s">
        <v>1411</v>
      </c>
      <c r="G89" s="5"/>
    </row>
    <row r="90" spans="1:7" x14ac:dyDescent="0.25">
      <c r="A90" s="96" t="s">
        <v>840</v>
      </c>
      <c r="B90" s="97">
        <v>423</v>
      </c>
      <c r="C90" s="97">
        <v>139</v>
      </c>
      <c r="D90" s="97" t="s">
        <v>233</v>
      </c>
      <c r="E90" s="98" t="s">
        <v>896</v>
      </c>
      <c r="F90" s="98" t="s">
        <v>1436</v>
      </c>
      <c r="G90" s="5"/>
    </row>
    <row r="91" spans="1:7" x14ac:dyDescent="0.25">
      <c r="A91" s="96" t="s">
        <v>840</v>
      </c>
      <c r="B91" s="97">
        <v>423</v>
      </c>
      <c r="C91" s="97">
        <v>140</v>
      </c>
      <c r="D91" s="97" t="s">
        <v>233</v>
      </c>
      <c r="E91" s="98" t="s">
        <v>898</v>
      </c>
      <c r="F91" s="98" t="s">
        <v>1437</v>
      </c>
      <c r="G91" s="5"/>
    </row>
    <row r="92" spans="1:7" x14ac:dyDescent="0.25">
      <c r="A92" s="96" t="s">
        <v>840</v>
      </c>
      <c r="B92" s="97">
        <v>423</v>
      </c>
      <c r="C92" s="97">
        <v>145</v>
      </c>
      <c r="D92" s="97" t="s">
        <v>14</v>
      </c>
      <c r="E92" s="98" t="s">
        <v>903</v>
      </c>
      <c r="F92" s="98" t="s">
        <v>1412</v>
      </c>
      <c r="G92" s="5"/>
    </row>
    <row r="93" spans="1:7" x14ac:dyDescent="0.25">
      <c r="A93" s="96" t="s">
        <v>840</v>
      </c>
      <c r="B93" s="97">
        <v>423</v>
      </c>
      <c r="C93" s="97">
        <v>148</v>
      </c>
      <c r="D93" s="97" t="s">
        <v>233</v>
      </c>
      <c r="E93" s="98" t="s">
        <v>1438</v>
      </c>
      <c r="F93" s="98" t="s">
        <v>1439</v>
      </c>
      <c r="G93" s="5"/>
    </row>
    <row r="94" spans="1:7" x14ac:dyDescent="0.25">
      <c r="A94" s="96" t="s">
        <v>840</v>
      </c>
      <c r="B94" s="97">
        <v>423</v>
      </c>
      <c r="C94" s="97">
        <v>151</v>
      </c>
      <c r="D94" s="97" t="s">
        <v>233</v>
      </c>
      <c r="E94" s="98" t="s">
        <v>912</v>
      </c>
      <c r="F94" s="98" t="s">
        <v>1440</v>
      </c>
      <c r="G94" s="5"/>
    </row>
    <row r="95" spans="1:7" x14ac:dyDescent="0.25">
      <c r="A95" s="96" t="s">
        <v>840</v>
      </c>
      <c r="B95" s="97">
        <v>423</v>
      </c>
      <c r="C95" s="97">
        <v>155</v>
      </c>
      <c r="D95" s="97" t="s">
        <v>14</v>
      </c>
      <c r="E95" s="98" t="s">
        <v>924</v>
      </c>
      <c r="F95" s="98" t="s">
        <v>1413</v>
      </c>
      <c r="G95" s="5"/>
    </row>
    <row r="96" spans="1:7" x14ac:dyDescent="0.25">
      <c r="A96" s="96" t="s">
        <v>840</v>
      </c>
      <c r="B96" s="97">
        <v>423</v>
      </c>
      <c r="C96" s="97">
        <v>156</v>
      </c>
      <c r="D96" s="97" t="s">
        <v>233</v>
      </c>
      <c r="E96" s="98" t="s">
        <v>862</v>
      </c>
      <c r="F96" s="98" t="s">
        <v>1441</v>
      </c>
      <c r="G96" s="5"/>
    </row>
    <row r="97" spans="1:7" x14ac:dyDescent="0.25">
      <c r="A97" s="96" t="s">
        <v>840</v>
      </c>
      <c r="B97" s="97">
        <v>423</v>
      </c>
      <c r="C97" s="97">
        <v>157</v>
      </c>
      <c r="D97" s="97" t="s">
        <v>233</v>
      </c>
      <c r="E97" s="98" t="s">
        <v>934</v>
      </c>
      <c r="F97" s="98" t="s">
        <v>1442</v>
      </c>
      <c r="G97" s="5"/>
    </row>
    <row r="98" spans="1:7" x14ac:dyDescent="0.25">
      <c r="A98" s="96" t="s">
        <v>840</v>
      </c>
      <c r="B98" s="97">
        <v>423</v>
      </c>
      <c r="C98" s="97">
        <v>160</v>
      </c>
      <c r="D98" s="97" t="s">
        <v>233</v>
      </c>
      <c r="E98" s="98" t="s">
        <v>940</v>
      </c>
      <c r="F98" s="98" t="s">
        <v>1443</v>
      </c>
      <c r="G98" s="5"/>
    </row>
    <row r="99" spans="1:7" x14ac:dyDescent="0.25">
      <c r="A99" s="96" t="s">
        <v>840</v>
      </c>
      <c r="B99" s="97">
        <v>423</v>
      </c>
      <c r="C99" s="97">
        <v>162</v>
      </c>
      <c r="D99" s="97" t="s">
        <v>233</v>
      </c>
      <c r="E99" s="98" t="s">
        <v>942</v>
      </c>
      <c r="F99" s="98" t="s">
        <v>1444</v>
      </c>
      <c r="G99" s="5"/>
    </row>
    <row r="100" spans="1:7" x14ac:dyDescent="0.25">
      <c r="A100" s="96" t="s">
        <v>840</v>
      </c>
      <c r="B100" s="97">
        <v>423</v>
      </c>
      <c r="C100" s="97">
        <v>164</v>
      </c>
      <c r="D100" s="97" t="s">
        <v>14</v>
      </c>
      <c r="E100" s="98" t="s">
        <v>698</v>
      </c>
      <c r="F100" s="98" t="s">
        <v>1414</v>
      </c>
      <c r="G100" s="5"/>
    </row>
    <row r="101" spans="1:7" x14ac:dyDescent="0.25">
      <c r="A101" s="96" t="s">
        <v>840</v>
      </c>
      <c r="B101" s="97">
        <v>423</v>
      </c>
      <c r="C101" s="97">
        <v>166</v>
      </c>
      <c r="D101" s="97" t="s">
        <v>233</v>
      </c>
      <c r="E101" s="98" t="s">
        <v>951</v>
      </c>
      <c r="F101" s="98" t="s">
        <v>1445</v>
      </c>
      <c r="G101" s="5"/>
    </row>
    <row r="102" spans="1:7" x14ac:dyDescent="0.25">
      <c r="A102" s="96" t="s">
        <v>840</v>
      </c>
      <c r="B102" s="97">
        <v>423</v>
      </c>
      <c r="C102" s="97">
        <v>174</v>
      </c>
      <c r="D102" s="97" t="s">
        <v>14</v>
      </c>
      <c r="E102" s="98" t="s">
        <v>1415</v>
      </c>
      <c r="F102" s="98" t="s">
        <v>1416</v>
      </c>
      <c r="G102" s="5"/>
    </row>
    <row r="103" spans="1:7" x14ac:dyDescent="0.25">
      <c r="A103" s="96" t="s">
        <v>840</v>
      </c>
      <c r="B103" s="97">
        <v>423</v>
      </c>
      <c r="C103" s="97">
        <v>176</v>
      </c>
      <c r="D103" s="97" t="s">
        <v>233</v>
      </c>
      <c r="E103" s="98" t="s">
        <v>971</v>
      </c>
      <c r="F103" s="98" t="s">
        <v>1446</v>
      </c>
      <c r="G103" s="5"/>
    </row>
    <row r="104" spans="1:7" x14ac:dyDescent="0.25">
      <c r="A104" s="96" t="s">
        <v>840</v>
      </c>
      <c r="B104" s="97">
        <v>423</v>
      </c>
      <c r="C104" s="97">
        <v>181</v>
      </c>
      <c r="D104" s="97" t="s">
        <v>233</v>
      </c>
      <c r="E104" s="98" t="s">
        <v>977</v>
      </c>
      <c r="F104" s="98" t="s">
        <v>1447</v>
      </c>
      <c r="G104" s="5"/>
    </row>
    <row r="105" spans="1:7" x14ac:dyDescent="0.25">
      <c r="A105" s="96" t="s">
        <v>840</v>
      </c>
      <c r="B105" s="97">
        <v>423</v>
      </c>
      <c r="C105" s="97">
        <v>185</v>
      </c>
      <c r="D105" s="97" t="s">
        <v>14</v>
      </c>
      <c r="E105" s="98" t="s">
        <v>986</v>
      </c>
      <c r="F105" s="98" t="s">
        <v>1417</v>
      </c>
      <c r="G105" s="5"/>
    </row>
    <row r="106" spans="1:7" x14ac:dyDescent="0.25">
      <c r="A106" s="96" t="s">
        <v>840</v>
      </c>
      <c r="B106" s="97">
        <v>423</v>
      </c>
      <c r="C106" s="97">
        <v>187</v>
      </c>
      <c r="D106" s="97" t="s">
        <v>14</v>
      </c>
      <c r="E106" s="98" t="s">
        <v>992</v>
      </c>
      <c r="F106" s="98" t="s">
        <v>1418</v>
      </c>
      <c r="G106" s="5"/>
    </row>
    <row r="107" spans="1:7" x14ac:dyDescent="0.25">
      <c r="A107" s="96" t="s">
        <v>840</v>
      </c>
      <c r="B107" s="97">
        <v>423</v>
      </c>
      <c r="C107" s="97">
        <v>188</v>
      </c>
      <c r="D107" s="97" t="s">
        <v>14</v>
      </c>
      <c r="E107" s="98" t="s">
        <v>1002</v>
      </c>
      <c r="F107" s="98" t="s">
        <v>1419</v>
      </c>
      <c r="G107" s="4"/>
    </row>
    <row r="108" spans="1:7" x14ac:dyDescent="0.25">
      <c r="A108" s="96" t="s">
        <v>840</v>
      </c>
      <c r="B108" s="97">
        <v>423</v>
      </c>
      <c r="C108" s="97">
        <v>189</v>
      </c>
      <c r="D108" s="97" t="s">
        <v>233</v>
      </c>
      <c r="E108" s="98" t="s">
        <v>994</v>
      </c>
      <c r="F108" s="98" t="s">
        <v>1448</v>
      </c>
      <c r="G108" s="5"/>
    </row>
    <row r="109" spans="1:7" x14ac:dyDescent="0.25">
      <c r="A109" s="96" t="s">
        <v>840</v>
      </c>
      <c r="B109" s="97">
        <v>423</v>
      </c>
      <c r="C109" s="97">
        <v>197</v>
      </c>
      <c r="D109" s="97" t="s">
        <v>233</v>
      </c>
      <c r="E109" s="98" t="s">
        <v>883</v>
      </c>
      <c r="F109" s="98" t="s">
        <v>1449</v>
      </c>
      <c r="G109" s="5"/>
    </row>
    <row r="110" spans="1:7" x14ac:dyDescent="0.25">
      <c r="A110" s="96" t="s">
        <v>840</v>
      </c>
      <c r="B110" s="97">
        <v>423</v>
      </c>
      <c r="C110" s="97">
        <v>202</v>
      </c>
      <c r="D110" s="97" t="s">
        <v>14</v>
      </c>
      <c r="E110" s="98" t="s">
        <v>1009</v>
      </c>
      <c r="F110" s="98" t="s">
        <v>1420</v>
      </c>
      <c r="G110" s="5"/>
    </row>
    <row r="111" spans="1:7" x14ac:dyDescent="0.25">
      <c r="A111" s="96" t="s">
        <v>840</v>
      </c>
      <c r="B111" s="97">
        <v>423</v>
      </c>
      <c r="C111" s="97">
        <v>208</v>
      </c>
      <c r="D111" s="97" t="s">
        <v>233</v>
      </c>
      <c r="E111" s="98" t="s">
        <v>1370</v>
      </c>
      <c r="F111" s="98" t="s">
        <v>1450</v>
      </c>
      <c r="G111" s="5"/>
    </row>
    <row r="112" spans="1:7" x14ac:dyDescent="0.25">
      <c r="A112" s="96" t="s">
        <v>840</v>
      </c>
      <c r="B112" s="97">
        <v>423</v>
      </c>
      <c r="C112" s="97">
        <v>210</v>
      </c>
      <c r="D112" s="97" t="s">
        <v>233</v>
      </c>
      <c r="E112" s="98" t="s">
        <v>1021</v>
      </c>
      <c r="F112" s="98" t="s">
        <v>1451</v>
      </c>
      <c r="G112" s="5"/>
    </row>
    <row r="113" spans="1:7" x14ac:dyDescent="0.25">
      <c r="A113" s="96" t="s">
        <v>840</v>
      </c>
      <c r="B113" s="97">
        <v>423</v>
      </c>
      <c r="C113" s="97">
        <v>212</v>
      </c>
      <c r="D113" s="97" t="s">
        <v>14</v>
      </c>
      <c r="E113" s="98" t="s">
        <v>1033</v>
      </c>
      <c r="F113" s="98" t="s">
        <v>1421</v>
      </c>
      <c r="G113" s="5"/>
    </row>
    <row r="114" spans="1:7" x14ac:dyDescent="0.25">
      <c r="A114" s="96" t="s">
        <v>840</v>
      </c>
      <c r="B114" s="97">
        <v>423</v>
      </c>
      <c r="C114" s="97">
        <v>215</v>
      </c>
      <c r="D114" s="97" t="s">
        <v>14</v>
      </c>
      <c r="E114" s="98" t="s">
        <v>1037</v>
      </c>
      <c r="F114" s="98" t="s">
        <v>1452</v>
      </c>
      <c r="G114" s="5"/>
    </row>
    <row r="115" spans="1:7" x14ac:dyDescent="0.25">
      <c r="A115" s="96" t="s">
        <v>840</v>
      </c>
      <c r="B115" s="97">
        <v>423</v>
      </c>
      <c r="C115" s="97">
        <v>217</v>
      </c>
      <c r="D115" s="97" t="s">
        <v>14</v>
      </c>
      <c r="E115" s="98" t="s">
        <v>1041</v>
      </c>
      <c r="F115" s="98" t="s">
        <v>1422</v>
      </c>
      <c r="G115" s="5"/>
    </row>
    <row r="116" spans="1:7" x14ac:dyDescent="0.25">
      <c r="A116" s="96" t="s">
        <v>840</v>
      </c>
      <c r="B116" s="97">
        <v>423</v>
      </c>
      <c r="C116" s="97">
        <v>218</v>
      </c>
      <c r="D116" s="97" t="s">
        <v>14</v>
      </c>
      <c r="E116" s="98" t="s">
        <v>1049</v>
      </c>
      <c r="F116" s="98" t="s">
        <v>1423</v>
      </c>
    </row>
    <row r="117" spans="1:7" x14ac:dyDescent="0.25">
      <c r="A117" s="96" t="s">
        <v>840</v>
      </c>
      <c r="B117" s="97">
        <v>423</v>
      </c>
      <c r="C117" s="97">
        <v>224</v>
      </c>
      <c r="D117" s="97" t="s">
        <v>233</v>
      </c>
      <c r="E117" s="98" t="s">
        <v>1080</v>
      </c>
      <c r="F117" s="98" t="s">
        <v>1453</v>
      </c>
    </row>
    <row r="118" spans="1:7" x14ac:dyDescent="0.25">
      <c r="A118" s="96" t="s">
        <v>840</v>
      </c>
      <c r="B118" s="97">
        <v>423</v>
      </c>
      <c r="C118" s="97">
        <v>226</v>
      </c>
      <c r="D118" s="97" t="s">
        <v>233</v>
      </c>
      <c r="E118" s="98" t="s">
        <v>1089</v>
      </c>
      <c r="F118" s="98" t="s">
        <v>1454</v>
      </c>
    </row>
    <row r="119" spans="1:7" x14ac:dyDescent="0.25">
      <c r="A119" s="96" t="s">
        <v>840</v>
      </c>
      <c r="B119" s="97">
        <v>423</v>
      </c>
      <c r="C119" s="97">
        <v>230</v>
      </c>
      <c r="D119" s="97" t="s">
        <v>14</v>
      </c>
      <c r="E119" s="98" t="s">
        <v>1361</v>
      </c>
      <c r="F119" s="98" t="s">
        <v>1424</v>
      </c>
      <c r="G119" s="5"/>
    </row>
    <row r="120" spans="1:7" x14ac:dyDescent="0.25">
      <c r="A120" s="96" t="s">
        <v>840</v>
      </c>
      <c r="B120" s="97">
        <v>423</v>
      </c>
      <c r="C120" s="97">
        <v>237</v>
      </c>
      <c r="D120" s="97" t="s">
        <v>233</v>
      </c>
      <c r="E120" s="98" t="s">
        <v>1375</v>
      </c>
      <c r="F120" s="98" t="s">
        <v>1455</v>
      </c>
      <c r="G120" s="5"/>
    </row>
    <row r="121" spans="1:7" x14ac:dyDescent="0.25">
      <c r="A121" s="96" t="s">
        <v>840</v>
      </c>
      <c r="B121" s="97">
        <v>423</v>
      </c>
      <c r="C121" s="97">
        <v>238</v>
      </c>
      <c r="D121" s="97" t="s">
        <v>233</v>
      </c>
      <c r="E121" s="98" t="s">
        <v>1456</v>
      </c>
      <c r="F121" s="98" t="s">
        <v>1457</v>
      </c>
      <c r="G121" s="5"/>
    </row>
    <row r="122" spans="1:7" x14ac:dyDescent="0.25">
      <c r="A122" s="96" t="s">
        <v>840</v>
      </c>
      <c r="B122" s="97">
        <v>423</v>
      </c>
      <c r="C122" s="97">
        <v>241</v>
      </c>
      <c r="D122" s="97" t="s">
        <v>233</v>
      </c>
      <c r="E122" s="98" t="s">
        <v>1373</v>
      </c>
      <c r="F122" s="98" t="s">
        <v>1458</v>
      </c>
      <c r="G122" s="5"/>
    </row>
    <row r="123" spans="1:7" x14ac:dyDescent="0.25">
      <c r="A123" s="96" t="s">
        <v>840</v>
      </c>
      <c r="B123" s="97">
        <v>423</v>
      </c>
      <c r="C123" s="97">
        <v>242</v>
      </c>
      <c r="D123" s="97" t="s">
        <v>14</v>
      </c>
      <c r="E123" s="98" t="s">
        <v>1362</v>
      </c>
      <c r="F123" s="98" t="s">
        <v>1425</v>
      </c>
      <c r="G123" s="5"/>
    </row>
    <row r="124" spans="1:7" x14ac:dyDescent="0.25">
      <c r="A124" s="96" t="s">
        <v>840</v>
      </c>
      <c r="B124" s="97">
        <v>423</v>
      </c>
      <c r="C124" s="97">
        <v>252</v>
      </c>
      <c r="D124" s="97" t="s">
        <v>233</v>
      </c>
      <c r="E124" s="98" t="s">
        <v>1369</v>
      </c>
      <c r="F124" s="98" t="s">
        <v>1431</v>
      </c>
      <c r="G124" s="5"/>
    </row>
    <row r="125" spans="1:7" x14ac:dyDescent="0.25">
      <c r="A125" s="96" t="s">
        <v>840</v>
      </c>
      <c r="B125" s="97">
        <v>423</v>
      </c>
      <c r="C125" s="97">
        <v>254</v>
      </c>
      <c r="D125" s="97" t="s">
        <v>14</v>
      </c>
      <c r="E125" s="98" t="s">
        <v>1022</v>
      </c>
      <c r="F125" s="98" t="s">
        <v>1426</v>
      </c>
      <c r="G125" s="5"/>
    </row>
    <row r="126" spans="1:7" x14ac:dyDescent="0.25">
      <c r="A126" s="96" t="s">
        <v>840</v>
      </c>
      <c r="B126" s="97">
        <v>423</v>
      </c>
      <c r="C126" s="97">
        <v>261</v>
      </c>
      <c r="D126" s="97" t="s">
        <v>233</v>
      </c>
      <c r="E126" s="98" t="s">
        <v>974</v>
      </c>
      <c r="F126" s="98" t="s">
        <v>1459</v>
      </c>
      <c r="G126" s="5"/>
    </row>
    <row r="127" spans="1:7" x14ac:dyDescent="0.25">
      <c r="A127" s="96" t="s">
        <v>840</v>
      </c>
      <c r="B127" s="97">
        <v>423</v>
      </c>
      <c r="C127" s="97">
        <v>600</v>
      </c>
      <c r="D127" s="97" t="s">
        <v>25</v>
      </c>
      <c r="E127" s="98" t="s">
        <v>1427</v>
      </c>
      <c r="F127" s="98" t="s">
        <v>1651</v>
      </c>
      <c r="G127" s="5"/>
    </row>
    <row r="128" spans="1:7" x14ac:dyDescent="0.25">
      <c r="A128" s="96" t="s">
        <v>840</v>
      </c>
      <c r="B128" s="97">
        <v>423</v>
      </c>
      <c r="C128" s="97">
        <v>602</v>
      </c>
      <c r="D128" s="97" t="s">
        <v>25</v>
      </c>
      <c r="E128" s="98" t="s">
        <v>1428</v>
      </c>
      <c r="F128" s="98" t="s">
        <v>1652</v>
      </c>
      <c r="G128" s="5"/>
    </row>
    <row r="129" spans="1:7" x14ac:dyDescent="0.25">
      <c r="A129" s="96" t="s">
        <v>840</v>
      </c>
      <c r="B129" s="97">
        <v>423</v>
      </c>
      <c r="C129" s="97">
        <v>701</v>
      </c>
      <c r="D129" s="97" t="s">
        <v>25</v>
      </c>
      <c r="E129" s="98" t="s">
        <v>1429</v>
      </c>
      <c r="F129" s="98" t="s">
        <v>1430</v>
      </c>
      <c r="G129" s="5"/>
    </row>
    <row r="130" spans="1:7" x14ac:dyDescent="0.25">
      <c r="A130" s="96" t="s">
        <v>840</v>
      </c>
      <c r="B130" s="97">
        <v>423</v>
      </c>
      <c r="C130" s="97">
        <v>812</v>
      </c>
      <c r="D130" s="97" t="s">
        <v>1399</v>
      </c>
      <c r="E130" s="98" t="s">
        <v>1460</v>
      </c>
      <c r="F130" s="98" t="s">
        <v>1653</v>
      </c>
      <c r="G130" s="5"/>
    </row>
    <row r="131" spans="1:7" x14ac:dyDescent="0.25">
      <c r="A131" s="96" t="s">
        <v>840</v>
      </c>
      <c r="B131" s="97">
        <v>423</v>
      </c>
      <c r="C131" s="97">
        <v>820</v>
      </c>
      <c r="D131" s="97" t="s">
        <v>1399</v>
      </c>
      <c r="E131" s="98" t="s">
        <v>1461</v>
      </c>
      <c r="F131" s="98" t="s">
        <v>1654</v>
      </c>
      <c r="G131" s="5"/>
    </row>
    <row r="132" spans="1:7" x14ac:dyDescent="0.25">
      <c r="A132" s="96" t="s">
        <v>1113</v>
      </c>
      <c r="B132" s="97">
        <v>424</v>
      </c>
      <c r="C132" s="97" t="s">
        <v>203</v>
      </c>
      <c r="D132" s="97" t="s">
        <v>13</v>
      </c>
      <c r="E132" s="98" t="s">
        <v>254</v>
      </c>
      <c r="F132" s="98" t="s">
        <v>200</v>
      </c>
      <c r="G132" s="4"/>
    </row>
    <row r="133" spans="1:7" x14ac:dyDescent="0.25">
      <c r="A133" s="96" t="s">
        <v>1113</v>
      </c>
      <c r="B133" s="97">
        <v>424</v>
      </c>
      <c r="C133" s="97" t="s">
        <v>204</v>
      </c>
      <c r="D133" s="97" t="s">
        <v>13</v>
      </c>
      <c r="E133" s="98" t="s">
        <v>1113</v>
      </c>
      <c r="F133" s="98" t="s">
        <v>200</v>
      </c>
      <c r="G133" s="5"/>
    </row>
    <row r="134" spans="1:7" x14ac:dyDescent="0.25">
      <c r="A134" s="96" t="s">
        <v>1113</v>
      </c>
      <c r="B134" s="97">
        <v>424</v>
      </c>
      <c r="C134" s="97" t="s">
        <v>1403</v>
      </c>
      <c r="D134" s="97" t="s">
        <v>13</v>
      </c>
      <c r="E134" s="98" t="s">
        <v>255</v>
      </c>
      <c r="F134" s="98" t="s">
        <v>200</v>
      </c>
      <c r="G134" s="5"/>
    </row>
    <row r="135" spans="1:7" x14ac:dyDescent="0.25">
      <c r="A135" s="96" t="s">
        <v>1113</v>
      </c>
      <c r="B135" s="97">
        <v>424</v>
      </c>
      <c r="C135" s="97" t="s">
        <v>1404</v>
      </c>
      <c r="D135" s="97" t="s">
        <v>13</v>
      </c>
      <c r="E135" s="98" t="s">
        <v>252</v>
      </c>
      <c r="F135" s="98" t="s">
        <v>200</v>
      </c>
      <c r="G135" s="5"/>
    </row>
    <row r="136" spans="1:7" x14ac:dyDescent="0.25">
      <c r="A136" s="96" t="s">
        <v>1113</v>
      </c>
      <c r="B136" s="97">
        <v>424</v>
      </c>
      <c r="C136" s="97">
        <v>106</v>
      </c>
      <c r="D136" s="97" t="s">
        <v>233</v>
      </c>
      <c r="E136" s="98" t="s">
        <v>1127</v>
      </c>
      <c r="F136" s="98" t="s">
        <v>1563</v>
      </c>
      <c r="G136" s="5"/>
    </row>
    <row r="137" spans="1:7" x14ac:dyDescent="0.25">
      <c r="A137" s="96" t="s">
        <v>1113</v>
      </c>
      <c r="B137" s="97">
        <v>424</v>
      </c>
      <c r="C137" s="97">
        <v>112</v>
      </c>
      <c r="D137" s="97" t="s">
        <v>198</v>
      </c>
      <c r="E137" s="98" t="s">
        <v>1129</v>
      </c>
      <c r="F137" s="98" t="s">
        <v>1537</v>
      </c>
      <c r="G137" s="5"/>
    </row>
    <row r="138" spans="1:7" x14ac:dyDescent="0.25">
      <c r="A138" s="96" t="s">
        <v>1113</v>
      </c>
      <c r="B138" s="97">
        <v>424</v>
      </c>
      <c r="C138" s="97">
        <v>115</v>
      </c>
      <c r="D138" s="97" t="s">
        <v>197</v>
      </c>
      <c r="E138" s="98" t="s">
        <v>1134</v>
      </c>
      <c r="F138" s="98" t="s">
        <v>1542</v>
      </c>
      <c r="G138" s="5"/>
    </row>
    <row r="139" spans="1:7" x14ac:dyDescent="0.25">
      <c r="A139" s="96" t="s">
        <v>1113</v>
      </c>
      <c r="B139" s="97">
        <v>424</v>
      </c>
      <c r="C139" s="97">
        <v>116</v>
      </c>
      <c r="D139" s="97" t="s">
        <v>233</v>
      </c>
      <c r="E139" s="98" t="s">
        <v>1234</v>
      </c>
      <c r="F139" s="98" t="s">
        <v>1564</v>
      </c>
      <c r="G139" s="5"/>
    </row>
    <row r="140" spans="1:7" x14ac:dyDescent="0.25">
      <c r="A140" s="96" t="s">
        <v>1113</v>
      </c>
      <c r="B140" s="97">
        <v>424</v>
      </c>
      <c r="C140" s="97">
        <v>120</v>
      </c>
      <c r="D140" s="97" t="s">
        <v>233</v>
      </c>
      <c r="E140" s="98" t="s">
        <v>1138</v>
      </c>
      <c r="F140" s="98" t="s">
        <v>1565</v>
      </c>
      <c r="G140" s="5"/>
    </row>
    <row r="141" spans="1:7" x14ac:dyDescent="0.25">
      <c r="A141" s="96" t="s">
        <v>1113</v>
      </c>
      <c r="B141" s="97">
        <v>424</v>
      </c>
      <c r="C141" s="97">
        <v>123</v>
      </c>
      <c r="D141" s="97" t="s">
        <v>197</v>
      </c>
      <c r="E141" s="98" t="s">
        <v>1139</v>
      </c>
      <c r="F141" s="98" t="s">
        <v>1543</v>
      </c>
      <c r="G141" s="5"/>
    </row>
    <row r="142" spans="1:7" x14ac:dyDescent="0.25">
      <c r="A142" s="96" t="s">
        <v>1113</v>
      </c>
      <c r="B142" s="97">
        <v>424</v>
      </c>
      <c r="C142" s="97">
        <v>132</v>
      </c>
      <c r="D142" s="97" t="s">
        <v>197</v>
      </c>
      <c r="E142" s="98" t="s">
        <v>1147</v>
      </c>
      <c r="F142" s="98" t="s">
        <v>1544</v>
      </c>
      <c r="G142" s="5"/>
    </row>
    <row r="143" spans="1:7" x14ac:dyDescent="0.25">
      <c r="A143" s="96" t="s">
        <v>1113</v>
      </c>
      <c r="B143" s="97">
        <v>424</v>
      </c>
      <c r="C143" s="97">
        <v>139</v>
      </c>
      <c r="D143" s="97" t="s">
        <v>233</v>
      </c>
      <c r="E143" s="98" t="s">
        <v>1157</v>
      </c>
      <c r="F143" s="98" t="s">
        <v>1566</v>
      </c>
      <c r="G143" s="5"/>
    </row>
    <row r="144" spans="1:7" x14ac:dyDescent="0.25">
      <c r="A144" s="96" t="s">
        <v>1113</v>
      </c>
      <c r="B144" s="97">
        <v>424</v>
      </c>
      <c r="C144" s="97">
        <v>146</v>
      </c>
      <c r="D144" s="97" t="s">
        <v>197</v>
      </c>
      <c r="E144" s="98" t="s">
        <v>1159</v>
      </c>
      <c r="F144" s="98" t="s">
        <v>1545</v>
      </c>
      <c r="G144" s="5"/>
    </row>
    <row r="145" spans="1:7" x14ac:dyDescent="0.25">
      <c r="A145" s="96" t="s">
        <v>1113</v>
      </c>
      <c r="B145" s="97">
        <v>424</v>
      </c>
      <c r="C145" s="97">
        <v>150</v>
      </c>
      <c r="D145" s="97" t="s">
        <v>197</v>
      </c>
      <c r="E145" s="98" t="s">
        <v>1165</v>
      </c>
      <c r="F145" s="98" t="s">
        <v>1546</v>
      </c>
      <c r="G145" s="5"/>
    </row>
    <row r="146" spans="1:7" x14ac:dyDescent="0.25">
      <c r="A146" s="96" t="s">
        <v>1113</v>
      </c>
      <c r="B146" s="97">
        <v>424</v>
      </c>
      <c r="C146" s="97">
        <v>155</v>
      </c>
      <c r="D146" s="97" t="s">
        <v>197</v>
      </c>
      <c r="E146" s="98" t="s">
        <v>1173</v>
      </c>
      <c r="F146" s="98" t="s">
        <v>1547</v>
      </c>
      <c r="G146" s="5"/>
    </row>
    <row r="147" spans="1:7" x14ac:dyDescent="0.25">
      <c r="A147" s="96" t="s">
        <v>1113</v>
      </c>
      <c r="B147" s="97">
        <v>424</v>
      </c>
      <c r="C147" s="97">
        <v>156</v>
      </c>
      <c r="D147" s="97" t="s">
        <v>197</v>
      </c>
      <c r="E147" s="98" t="s">
        <v>1177</v>
      </c>
      <c r="F147" s="98" t="s">
        <v>1548</v>
      </c>
      <c r="G147" s="5"/>
    </row>
    <row r="148" spans="1:7" x14ac:dyDescent="0.25">
      <c r="A148" s="96" t="s">
        <v>1113</v>
      </c>
      <c r="B148" s="97">
        <v>424</v>
      </c>
      <c r="C148" s="97">
        <v>158</v>
      </c>
      <c r="D148" s="97" t="s">
        <v>197</v>
      </c>
      <c r="E148" s="98" t="s">
        <v>699</v>
      </c>
      <c r="F148" s="98" t="s">
        <v>1549</v>
      </c>
      <c r="G148" s="5"/>
    </row>
    <row r="149" spans="1:7" x14ac:dyDescent="0.25">
      <c r="A149" s="96" t="s">
        <v>1113</v>
      </c>
      <c r="B149" s="97">
        <v>424</v>
      </c>
      <c r="C149" s="97">
        <v>166</v>
      </c>
      <c r="D149" s="97" t="s">
        <v>197</v>
      </c>
      <c r="E149" s="98" t="s">
        <v>258</v>
      </c>
      <c r="F149" s="98" t="s">
        <v>1550</v>
      </c>
      <c r="G149" s="5"/>
    </row>
    <row r="150" spans="1:7" x14ac:dyDescent="0.25">
      <c r="A150" s="96" t="s">
        <v>1113</v>
      </c>
      <c r="B150" s="97">
        <v>424</v>
      </c>
      <c r="C150" s="97">
        <v>173</v>
      </c>
      <c r="D150" s="97" t="s">
        <v>197</v>
      </c>
      <c r="E150" s="98" t="s">
        <v>1201</v>
      </c>
      <c r="F150" s="98" t="s">
        <v>1551</v>
      </c>
      <c r="G150" s="5"/>
    </row>
    <row r="151" spans="1:7" x14ac:dyDescent="0.25">
      <c r="A151" s="96" t="s">
        <v>1113</v>
      </c>
      <c r="B151" s="97">
        <v>424</v>
      </c>
      <c r="C151" s="97" t="s">
        <v>1500</v>
      </c>
      <c r="D151" s="97" t="s">
        <v>198</v>
      </c>
      <c r="E151" s="98" t="s">
        <v>1206</v>
      </c>
      <c r="F151" s="98" t="s">
        <v>1538</v>
      </c>
      <c r="G151" s="5"/>
    </row>
    <row r="152" spans="1:7" x14ac:dyDescent="0.25">
      <c r="A152" s="96" t="s">
        <v>1113</v>
      </c>
      <c r="B152" s="97">
        <v>424</v>
      </c>
      <c r="C152" s="97">
        <v>181</v>
      </c>
      <c r="D152" s="97" t="s">
        <v>233</v>
      </c>
      <c r="E152" s="98" t="s">
        <v>1156</v>
      </c>
      <c r="F152" s="98" t="s">
        <v>1567</v>
      </c>
    </row>
    <row r="153" spans="1:7" x14ac:dyDescent="0.25">
      <c r="A153" s="96" t="s">
        <v>1113</v>
      </c>
      <c r="B153" s="97">
        <v>424</v>
      </c>
      <c r="C153" s="97">
        <v>183</v>
      </c>
      <c r="D153" s="97" t="s">
        <v>233</v>
      </c>
      <c r="E153" s="98" t="s">
        <v>1221</v>
      </c>
      <c r="F153" s="98" t="s">
        <v>1568</v>
      </c>
    </row>
    <row r="154" spans="1:7" x14ac:dyDescent="0.25">
      <c r="A154" s="96" t="s">
        <v>1113</v>
      </c>
      <c r="B154" s="97">
        <v>424</v>
      </c>
      <c r="C154" s="97">
        <v>185</v>
      </c>
      <c r="D154" s="97" t="s">
        <v>233</v>
      </c>
      <c r="E154" s="98" t="s">
        <v>1236</v>
      </c>
      <c r="F154" s="98" t="s">
        <v>1569</v>
      </c>
    </row>
    <row r="155" spans="1:7" x14ac:dyDescent="0.25">
      <c r="A155" s="96" t="s">
        <v>1113</v>
      </c>
      <c r="B155" s="97">
        <v>424</v>
      </c>
      <c r="C155" s="97">
        <v>187</v>
      </c>
      <c r="D155" s="97" t="s">
        <v>197</v>
      </c>
      <c r="E155" s="98" t="s">
        <v>1240</v>
      </c>
      <c r="F155" s="98" t="s">
        <v>1552</v>
      </c>
      <c r="G155" s="5"/>
    </row>
    <row r="156" spans="1:7" x14ac:dyDescent="0.25">
      <c r="A156" s="96" t="s">
        <v>1113</v>
      </c>
      <c r="B156" s="97">
        <v>424</v>
      </c>
      <c r="C156" s="97">
        <v>188</v>
      </c>
      <c r="D156" s="97" t="s">
        <v>233</v>
      </c>
      <c r="E156" s="98" t="s">
        <v>1304</v>
      </c>
      <c r="F156" s="98" t="s">
        <v>1570</v>
      </c>
      <c r="G156" s="5"/>
    </row>
    <row r="157" spans="1:7" x14ac:dyDescent="0.25">
      <c r="A157" s="96" t="s">
        <v>1113</v>
      </c>
      <c r="B157" s="97">
        <v>424</v>
      </c>
      <c r="C157" s="97">
        <v>190</v>
      </c>
      <c r="D157" s="97" t="s">
        <v>233</v>
      </c>
      <c r="E157" s="98" t="s">
        <v>1351</v>
      </c>
      <c r="F157" s="98" t="s">
        <v>1553</v>
      </c>
      <c r="G157" s="5"/>
    </row>
    <row r="158" spans="1:7" x14ac:dyDescent="0.25">
      <c r="A158" s="96" t="s">
        <v>1113</v>
      </c>
      <c r="B158" s="97">
        <v>424</v>
      </c>
      <c r="C158" s="97">
        <v>191</v>
      </c>
      <c r="D158" s="97" t="s">
        <v>233</v>
      </c>
      <c r="E158" s="98" t="s">
        <v>1246</v>
      </c>
      <c r="F158" s="98" t="s">
        <v>1553</v>
      </c>
      <c r="G158" s="5"/>
    </row>
    <row r="159" spans="1:7" x14ac:dyDescent="0.25">
      <c r="A159" s="96" t="s">
        <v>1113</v>
      </c>
      <c r="B159" s="97">
        <v>424</v>
      </c>
      <c r="C159" s="97">
        <v>192</v>
      </c>
      <c r="D159" s="97" t="s">
        <v>233</v>
      </c>
      <c r="E159" s="98" t="s">
        <v>1352</v>
      </c>
      <c r="F159" s="98" t="s">
        <v>1553</v>
      </c>
      <c r="G159" s="5"/>
    </row>
    <row r="160" spans="1:7" x14ac:dyDescent="0.25">
      <c r="A160" s="96" t="s">
        <v>1113</v>
      </c>
      <c r="B160" s="97">
        <v>424</v>
      </c>
      <c r="C160" s="97">
        <v>193</v>
      </c>
      <c r="D160" s="97" t="s">
        <v>197</v>
      </c>
      <c r="E160" s="98" t="s">
        <v>1241</v>
      </c>
      <c r="F160" s="98" t="s">
        <v>1553</v>
      </c>
      <c r="G160" s="5"/>
    </row>
    <row r="161" spans="1:7" x14ac:dyDescent="0.25">
      <c r="A161" s="96" t="s">
        <v>1113</v>
      </c>
      <c r="B161" s="97">
        <v>424</v>
      </c>
      <c r="C161" s="97">
        <v>194</v>
      </c>
      <c r="D161" s="97" t="s">
        <v>233</v>
      </c>
      <c r="E161" s="98" t="s">
        <v>1249</v>
      </c>
      <c r="F161" s="98" t="s">
        <v>1571</v>
      </c>
      <c r="G161" s="5"/>
    </row>
    <row r="162" spans="1:7" x14ac:dyDescent="0.25">
      <c r="A162" s="96" t="s">
        <v>1113</v>
      </c>
      <c r="B162" s="97">
        <v>424</v>
      </c>
      <c r="C162" s="97">
        <v>199</v>
      </c>
      <c r="D162" s="97" t="s">
        <v>233</v>
      </c>
      <c r="E162" s="98" t="s">
        <v>1255</v>
      </c>
      <c r="F162" s="98" t="s">
        <v>1572</v>
      </c>
      <c r="G162" s="5"/>
    </row>
    <row r="163" spans="1:7" x14ac:dyDescent="0.25">
      <c r="A163" s="96" t="s">
        <v>1113</v>
      </c>
      <c r="B163" s="97">
        <v>424</v>
      </c>
      <c r="C163" s="97">
        <v>204</v>
      </c>
      <c r="D163" s="97" t="s">
        <v>197</v>
      </c>
      <c r="E163" s="98" t="s">
        <v>255</v>
      </c>
      <c r="F163" s="98" t="s">
        <v>1554</v>
      </c>
      <c r="G163" s="5"/>
    </row>
    <row r="164" spans="1:7" x14ac:dyDescent="0.25">
      <c r="A164" s="96" t="s">
        <v>1113</v>
      </c>
      <c r="B164" s="97">
        <v>424</v>
      </c>
      <c r="C164" s="97" t="s">
        <v>1539</v>
      </c>
      <c r="D164" s="97" t="s">
        <v>198</v>
      </c>
      <c r="E164" s="98" t="s">
        <v>1270</v>
      </c>
      <c r="F164" s="98" t="s">
        <v>1540</v>
      </c>
      <c r="G164" s="4"/>
    </row>
    <row r="165" spans="1:7" x14ac:dyDescent="0.25">
      <c r="A165" s="96" t="s">
        <v>1113</v>
      </c>
      <c r="B165" s="97">
        <v>424</v>
      </c>
      <c r="C165" s="97">
        <v>212</v>
      </c>
      <c r="D165" s="97" t="s">
        <v>233</v>
      </c>
      <c r="E165" s="98" t="s">
        <v>1282</v>
      </c>
      <c r="F165" s="98" t="s">
        <v>1573</v>
      </c>
      <c r="G165" s="5"/>
    </row>
    <row r="166" spans="1:7" x14ac:dyDescent="0.25">
      <c r="A166" s="96" t="s">
        <v>1113</v>
      </c>
      <c r="B166" s="97">
        <v>424</v>
      </c>
      <c r="C166" s="97">
        <v>213</v>
      </c>
      <c r="D166" s="97" t="s">
        <v>197</v>
      </c>
      <c r="E166" s="98" t="s">
        <v>1285</v>
      </c>
      <c r="F166" s="98" t="s">
        <v>1555</v>
      </c>
      <c r="G166" s="5"/>
    </row>
    <row r="167" spans="1:7" x14ac:dyDescent="0.25">
      <c r="A167" s="96" t="s">
        <v>1113</v>
      </c>
      <c r="B167" s="97">
        <v>424</v>
      </c>
      <c r="C167" s="97">
        <v>223</v>
      </c>
      <c r="D167" s="97" t="s">
        <v>233</v>
      </c>
      <c r="E167" s="98" t="s">
        <v>1290</v>
      </c>
      <c r="F167" s="98" t="s">
        <v>1574</v>
      </c>
      <c r="G167" s="5"/>
    </row>
    <row r="168" spans="1:7" x14ac:dyDescent="0.25">
      <c r="A168" s="96" t="s">
        <v>1113</v>
      </c>
      <c r="B168" s="97">
        <v>424</v>
      </c>
      <c r="C168" s="97">
        <v>225</v>
      </c>
      <c r="D168" s="97" t="s">
        <v>197</v>
      </c>
      <c r="E168" s="98" t="s">
        <v>1293</v>
      </c>
      <c r="F168" s="98" t="s">
        <v>1556</v>
      </c>
      <c r="G168" s="5"/>
    </row>
    <row r="169" spans="1:7" x14ac:dyDescent="0.25">
      <c r="A169" s="96" t="s">
        <v>1113</v>
      </c>
      <c r="B169" s="97">
        <v>424</v>
      </c>
      <c r="C169" s="97">
        <v>227</v>
      </c>
      <c r="D169" s="97" t="s">
        <v>233</v>
      </c>
      <c r="E169" s="98" t="s">
        <v>1575</v>
      </c>
      <c r="F169" s="98" t="s">
        <v>1543</v>
      </c>
      <c r="G169" s="5"/>
    </row>
    <row r="170" spans="1:7" x14ac:dyDescent="0.25">
      <c r="A170" s="96" t="s">
        <v>1113</v>
      </c>
      <c r="B170" s="97">
        <v>424</v>
      </c>
      <c r="C170" s="97">
        <v>235</v>
      </c>
      <c r="D170" s="97" t="s">
        <v>233</v>
      </c>
      <c r="E170" s="98" t="s">
        <v>1248</v>
      </c>
      <c r="F170" s="98" t="s">
        <v>1553</v>
      </c>
      <c r="G170" s="5"/>
    </row>
    <row r="171" spans="1:7" x14ac:dyDescent="0.25">
      <c r="A171" s="96" t="s">
        <v>1113</v>
      </c>
      <c r="B171" s="97">
        <v>424</v>
      </c>
      <c r="C171" s="97">
        <v>236</v>
      </c>
      <c r="D171" s="97" t="s">
        <v>233</v>
      </c>
      <c r="E171" s="98" t="s">
        <v>1149</v>
      </c>
      <c r="F171" s="98" t="s">
        <v>1544</v>
      </c>
      <c r="G171" s="5"/>
    </row>
    <row r="172" spans="1:7" x14ac:dyDescent="0.25">
      <c r="A172" s="96" t="s">
        <v>1113</v>
      </c>
      <c r="B172" s="97">
        <v>424</v>
      </c>
      <c r="C172" s="97">
        <v>240</v>
      </c>
      <c r="D172" s="97" t="s">
        <v>233</v>
      </c>
      <c r="E172" s="98" t="s">
        <v>1155</v>
      </c>
      <c r="F172" s="98" t="s">
        <v>1576</v>
      </c>
      <c r="G172" s="5"/>
    </row>
    <row r="173" spans="1:7" x14ac:dyDescent="0.25">
      <c r="A173" s="96" t="s">
        <v>1113</v>
      </c>
      <c r="B173" s="97">
        <v>424</v>
      </c>
      <c r="C173" s="97">
        <v>242</v>
      </c>
      <c r="D173" s="97" t="s">
        <v>198</v>
      </c>
      <c r="E173" s="98" t="s">
        <v>1301</v>
      </c>
      <c r="F173" s="98" t="s">
        <v>1541</v>
      </c>
      <c r="G173" s="5"/>
    </row>
    <row r="174" spans="1:7" x14ac:dyDescent="0.25">
      <c r="A174" s="96" t="s">
        <v>1113</v>
      </c>
      <c r="B174" s="97">
        <v>424</v>
      </c>
      <c r="C174" s="97">
        <v>242</v>
      </c>
      <c r="D174" s="97" t="s">
        <v>198</v>
      </c>
      <c r="E174" s="98" t="s">
        <v>1301</v>
      </c>
      <c r="F174" s="98" t="s">
        <v>1541</v>
      </c>
      <c r="G174" s="5"/>
    </row>
    <row r="175" spans="1:7" x14ac:dyDescent="0.25">
      <c r="A175" s="96" t="s">
        <v>1113</v>
      </c>
      <c r="B175" s="97">
        <v>424</v>
      </c>
      <c r="C175" s="97">
        <v>246</v>
      </c>
      <c r="D175" s="97" t="s">
        <v>233</v>
      </c>
      <c r="E175" s="98" t="s">
        <v>1306</v>
      </c>
      <c r="F175" s="98" t="s">
        <v>1577</v>
      </c>
      <c r="G175" s="5"/>
    </row>
    <row r="176" spans="1:7" x14ac:dyDescent="0.25">
      <c r="A176" s="96" t="s">
        <v>1113</v>
      </c>
      <c r="B176" s="97">
        <v>424</v>
      </c>
      <c r="C176" s="97">
        <v>248</v>
      </c>
      <c r="D176" s="97" t="s">
        <v>197</v>
      </c>
      <c r="E176" s="98" t="s">
        <v>1309</v>
      </c>
      <c r="F176" s="98" t="s">
        <v>1557</v>
      </c>
      <c r="G176" s="5"/>
    </row>
    <row r="177" spans="1:7" x14ac:dyDescent="0.25">
      <c r="A177" s="96" t="s">
        <v>1113</v>
      </c>
      <c r="B177" s="97">
        <v>424</v>
      </c>
      <c r="C177" s="97">
        <v>251</v>
      </c>
      <c r="D177" s="97" t="s">
        <v>233</v>
      </c>
      <c r="E177" s="98" t="s">
        <v>1310</v>
      </c>
      <c r="F177" s="98" t="s">
        <v>1578</v>
      </c>
      <c r="G177" s="5"/>
    </row>
    <row r="178" spans="1:7" x14ac:dyDescent="0.25">
      <c r="A178" s="96" t="s">
        <v>1113</v>
      </c>
      <c r="B178" s="97">
        <v>424</v>
      </c>
      <c r="C178" s="97">
        <v>254</v>
      </c>
      <c r="D178" s="97" t="s">
        <v>197</v>
      </c>
      <c r="E178" s="98" t="s">
        <v>1314</v>
      </c>
      <c r="F178" s="98" t="s">
        <v>1558</v>
      </c>
      <c r="G178" s="5"/>
    </row>
    <row r="179" spans="1:7" x14ac:dyDescent="0.25">
      <c r="A179" s="96" t="s">
        <v>1113</v>
      </c>
      <c r="B179" s="97">
        <v>424</v>
      </c>
      <c r="C179" s="97">
        <v>255</v>
      </c>
      <c r="D179" s="97" t="s">
        <v>233</v>
      </c>
      <c r="E179" s="98" t="s">
        <v>1323</v>
      </c>
      <c r="F179" s="98" t="s">
        <v>1579</v>
      </c>
      <c r="G179" s="5"/>
    </row>
    <row r="180" spans="1:7" x14ac:dyDescent="0.25">
      <c r="A180" s="96" t="s">
        <v>1113</v>
      </c>
      <c r="B180" s="97">
        <v>424</v>
      </c>
      <c r="C180" s="97">
        <v>260</v>
      </c>
      <c r="D180" s="97" t="s">
        <v>233</v>
      </c>
      <c r="E180" s="98" t="s">
        <v>1332</v>
      </c>
      <c r="F180" s="98" t="s">
        <v>1580</v>
      </c>
      <c r="G180" s="5"/>
    </row>
    <row r="181" spans="1:7" x14ac:dyDescent="0.25">
      <c r="A181" s="96" t="s">
        <v>1113</v>
      </c>
      <c r="B181" s="97">
        <v>424</v>
      </c>
      <c r="C181" s="97">
        <v>264</v>
      </c>
      <c r="D181" s="97" t="s">
        <v>197</v>
      </c>
      <c r="E181" s="98" t="s">
        <v>254</v>
      </c>
      <c r="F181" s="98" t="s">
        <v>1559</v>
      </c>
      <c r="G181" s="5"/>
    </row>
    <row r="182" spans="1:7" x14ac:dyDescent="0.25">
      <c r="A182" s="96" t="s">
        <v>1113</v>
      </c>
      <c r="B182" s="97">
        <v>424</v>
      </c>
      <c r="C182" s="97">
        <v>266</v>
      </c>
      <c r="D182" s="97" t="s">
        <v>233</v>
      </c>
      <c r="E182" s="98" t="s">
        <v>1366</v>
      </c>
      <c r="F182" s="98" t="s">
        <v>1581</v>
      </c>
      <c r="G182" s="5"/>
    </row>
    <row r="183" spans="1:7" x14ac:dyDescent="0.25">
      <c r="A183" s="96" t="s">
        <v>1113</v>
      </c>
      <c r="B183" s="97">
        <v>424</v>
      </c>
      <c r="C183" s="97" t="s">
        <v>1560</v>
      </c>
      <c r="D183" s="97" t="s">
        <v>25</v>
      </c>
      <c r="E183" s="98" t="s">
        <v>1561</v>
      </c>
      <c r="F183" s="98" t="s">
        <v>1562</v>
      </c>
      <c r="G183" s="5"/>
    </row>
    <row r="184" spans="1:7" x14ac:dyDescent="0.25">
      <c r="A184" s="96" t="s">
        <v>256</v>
      </c>
      <c r="B184" s="97">
        <v>425</v>
      </c>
      <c r="C184" s="97" t="s">
        <v>203</v>
      </c>
      <c r="D184" s="97" t="s">
        <v>13</v>
      </c>
      <c r="E184" s="98" t="s">
        <v>256</v>
      </c>
      <c r="F184" s="98" t="s">
        <v>200</v>
      </c>
      <c r="G184" s="5"/>
    </row>
    <row r="185" spans="1:7" x14ac:dyDescent="0.25">
      <c r="A185" s="96" t="s">
        <v>256</v>
      </c>
      <c r="B185" s="97">
        <v>425</v>
      </c>
      <c r="C185" s="97" t="s">
        <v>204</v>
      </c>
      <c r="D185" s="97" t="s">
        <v>13</v>
      </c>
      <c r="E185" s="98" t="s">
        <v>323</v>
      </c>
      <c r="F185" s="98" t="s">
        <v>200</v>
      </c>
    </row>
    <row r="186" spans="1:7" x14ac:dyDescent="0.25">
      <c r="A186" s="96" t="s">
        <v>256</v>
      </c>
      <c r="B186" s="97">
        <v>425</v>
      </c>
      <c r="C186" s="97">
        <v>101</v>
      </c>
      <c r="D186" s="97" t="s">
        <v>233</v>
      </c>
      <c r="E186" s="98" t="s">
        <v>36</v>
      </c>
      <c r="F186" s="98" t="s">
        <v>1394</v>
      </c>
    </row>
    <row r="187" spans="1:7" x14ac:dyDescent="0.25">
      <c r="A187" s="96" t="s">
        <v>256</v>
      </c>
      <c r="B187" s="97">
        <v>425</v>
      </c>
      <c r="C187" s="97">
        <v>103</v>
      </c>
      <c r="D187" s="97" t="s">
        <v>197</v>
      </c>
      <c r="E187" s="98" t="s">
        <v>293</v>
      </c>
      <c r="F187" s="98" t="s">
        <v>1380</v>
      </c>
    </row>
    <row r="188" spans="1:7" x14ac:dyDescent="0.25">
      <c r="A188" s="96" t="s">
        <v>256</v>
      </c>
      <c r="B188" s="97">
        <v>425</v>
      </c>
      <c r="C188" s="97">
        <v>104</v>
      </c>
      <c r="D188" s="97" t="s">
        <v>233</v>
      </c>
      <c r="E188" s="98" t="s">
        <v>295</v>
      </c>
      <c r="F188" s="98" t="s">
        <v>1395</v>
      </c>
    </row>
    <row r="189" spans="1:7" x14ac:dyDescent="0.25">
      <c r="A189" s="96" t="s">
        <v>256</v>
      </c>
      <c r="B189" s="97">
        <v>425</v>
      </c>
      <c r="C189" s="97">
        <v>107</v>
      </c>
      <c r="D189" s="97" t="s">
        <v>197</v>
      </c>
      <c r="E189" s="98" t="s">
        <v>323</v>
      </c>
      <c r="F189" s="98" t="s">
        <v>1381</v>
      </c>
    </row>
    <row r="190" spans="1:7" x14ac:dyDescent="0.25">
      <c r="A190" s="96" t="s">
        <v>256</v>
      </c>
      <c r="B190" s="97">
        <v>425</v>
      </c>
      <c r="C190" s="97">
        <v>110</v>
      </c>
      <c r="D190" s="97" t="s">
        <v>197</v>
      </c>
      <c r="E190" s="98" t="s">
        <v>301</v>
      </c>
      <c r="F190" s="98" t="s">
        <v>1382</v>
      </c>
    </row>
    <row r="191" spans="1:7" x14ac:dyDescent="0.25">
      <c r="A191" s="96" t="s">
        <v>256</v>
      </c>
      <c r="B191" s="97">
        <v>425</v>
      </c>
      <c r="C191" s="97">
        <v>111</v>
      </c>
      <c r="D191" s="97" t="s">
        <v>197</v>
      </c>
      <c r="E191" s="98" t="s">
        <v>305</v>
      </c>
      <c r="F191" s="98" t="s">
        <v>1383</v>
      </c>
      <c r="G191" s="5"/>
    </row>
    <row r="192" spans="1:7" x14ac:dyDescent="0.25">
      <c r="A192" s="96" t="s">
        <v>256</v>
      </c>
      <c r="B192" s="97">
        <v>425</v>
      </c>
      <c r="C192" s="97">
        <v>119</v>
      </c>
      <c r="D192" s="97" t="s">
        <v>197</v>
      </c>
      <c r="E192" s="98" t="s">
        <v>337</v>
      </c>
      <c r="F192" s="98" t="s">
        <v>1384</v>
      </c>
      <c r="G192" s="4"/>
    </row>
    <row r="193" spans="1:7" x14ac:dyDescent="0.25">
      <c r="A193" s="96" t="s">
        <v>256</v>
      </c>
      <c r="B193" s="97">
        <v>425</v>
      </c>
      <c r="C193" s="97">
        <v>120</v>
      </c>
      <c r="D193" s="97" t="s">
        <v>233</v>
      </c>
      <c r="E193" s="98" t="s">
        <v>342</v>
      </c>
      <c r="F193" s="98" t="s">
        <v>1396</v>
      </c>
      <c r="G193" s="5"/>
    </row>
    <row r="194" spans="1:7" x14ac:dyDescent="0.25">
      <c r="A194" s="96" t="s">
        <v>256</v>
      </c>
      <c r="B194" s="97">
        <v>425</v>
      </c>
      <c r="C194" s="97">
        <v>122</v>
      </c>
      <c r="D194" s="97" t="s">
        <v>233</v>
      </c>
      <c r="E194" s="98" t="s">
        <v>347</v>
      </c>
      <c r="F194" s="98" t="s">
        <v>1397</v>
      </c>
      <c r="G194" s="5"/>
    </row>
    <row r="195" spans="1:7" x14ac:dyDescent="0.25">
      <c r="A195" s="96" t="s">
        <v>256</v>
      </c>
      <c r="B195" s="97">
        <v>425</v>
      </c>
      <c r="C195" s="97">
        <v>124</v>
      </c>
      <c r="D195" s="97" t="s">
        <v>197</v>
      </c>
      <c r="E195" s="98" t="s">
        <v>352</v>
      </c>
      <c r="F195" s="98" t="s">
        <v>1385</v>
      </c>
      <c r="G195" s="5"/>
    </row>
    <row r="196" spans="1:7" x14ac:dyDescent="0.25">
      <c r="A196" s="96" t="s">
        <v>256</v>
      </c>
      <c r="B196" s="97">
        <v>425</v>
      </c>
      <c r="C196" s="97">
        <v>126</v>
      </c>
      <c r="D196" s="97" t="s">
        <v>197</v>
      </c>
      <c r="E196" s="98" t="s">
        <v>374</v>
      </c>
      <c r="F196" s="98" t="s">
        <v>1386</v>
      </c>
      <c r="G196" s="5"/>
    </row>
    <row r="197" spans="1:7" x14ac:dyDescent="0.25">
      <c r="A197" s="96" t="s">
        <v>256</v>
      </c>
      <c r="B197" s="97">
        <v>425</v>
      </c>
      <c r="C197" s="97">
        <v>127</v>
      </c>
      <c r="D197" s="97" t="s">
        <v>197</v>
      </c>
      <c r="E197" s="98" t="s">
        <v>378</v>
      </c>
      <c r="F197" s="98" t="s">
        <v>1387</v>
      </c>
      <c r="G197" s="5"/>
    </row>
    <row r="198" spans="1:7" x14ac:dyDescent="0.25">
      <c r="A198" s="96" t="s">
        <v>256</v>
      </c>
      <c r="B198" s="97">
        <v>425</v>
      </c>
      <c r="C198" s="97">
        <v>130</v>
      </c>
      <c r="D198" s="97" t="s">
        <v>233</v>
      </c>
      <c r="E198" s="98" t="s">
        <v>385</v>
      </c>
      <c r="F198" s="98" t="s">
        <v>1398</v>
      </c>
      <c r="G198" s="5"/>
    </row>
    <row r="199" spans="1:7" x14ac:dyDescent="0.25">
      <c r="A199" s="96" t="s">
        <v>256</v>
      </c>
      <c r="B199" s="97">
        <v>425</v>
      </c>
      <c r="C199" s="97">
        <v>132</v>
      </c>
      <c r="D199" s="97" t="s">
        <v>197</v>
      </c>
      <c r="E199" s="98" t="s">
        <v>256</v>
      </c>
      <c r="F199" s="98" t="s">
        <v>1388</v>
      </c>
      <c r="G199" s="5"/>
    </row>
    <row r="200" spans="1:7" x14ac:dyDescent="0.25">
      <c r="A200" s="96" t="s">
        <v>256</v>
      </c>
      <c r="B200" s="97">
        <v>425</v>
      </c>
      <c r="C200" s="97">
        <v>134</v>
      </c>
      <c r="D200" s="97" t="s">
        <v>197</v>
      </c>
      <c r="E200" s="98" t="s">
        <v>389</v>
      </c>
      <c r="F200" s="98" t="s">
        <v>1389</v>
      </c>
      <c r="G200" s="5"/>
    </row>
    <row r="201" spans="1:7" x14ac:dyDescent="0.25">
      <c r="A201" s="96" t="s">
        <v>256</v>
      </c>
      <c r="B201" s="97">
        <v>425</v>
      </c>
      <c r="C201" s="97">
        <v>600</v>
      </c>
      <c r="D201" s="97" t="s">
        <v>25</v>
      </c>
      <c r="E201" s="98" t="s">
        <v>1390</v>
      </c>
      <c r="F201" s="98" t="s">
        <v>1634</v>
      </c>
      <c r="G201" s="5"/>
    </row>
    <row r="202" spans="1:7" x14ac:dyDescent="0.25">
      <c r="A202" s="96" t="s">
        <v>256</v>
      </c>
      <c r="B202" s="97">
        <v>425</v>
      </c>
      <c r="C202" s="97">
        <v>601</v>
      </c>
      <c r="D202" s="97" t="s">
        <v>25</v>
      </c>
      <c r="E202" s="98" t="s">
        <v>685</v>
      </c>
      <c r="F202" s="98" t="s">
        <v>1391</v>
      </c>
      <c r="G202" s="5"/>
    </row>
    <row r="203" spans="1:7" x14ac:dyDescent="0.25">
      <c r="A203" s="96" t="s">
        <v>256</v>
      </c>
      <c r="B203" s="97">
        <v>425</v>
      </c>
      <c r="C203" s="97">
        <v>603</v>
      </c>
      <c r="D203" s="97" t="s">
        <v>25</v>
      </c>
      <c r="E203" s="98" t="s">
        <v>1392</v>
      </c>
      <c r="F203" s="98" t="s">
        <v>1393</v>
      </c>
      <c r="G203" s="5"/>
    </row>
    <row r="204" spans="1:7" x14ac:dyDescent="0.25">
      <c r="A204" s="96" t="s">
        <v>256</v>
      </c>
      <c r="B204" s="97">
        <v>425</v>
      </c>
      <c r="C204" s="97">
        <v>802</v>
      </c>
      <c r="D204" s="97" t="s">
        <v>1399</v>
      </c>
      <c r="E204" s="98" t="s">
        <v>1392</v>
      </c>
      <c r="F204" s="98" t="s">
        <v>1393</v>
      </c>
      <c r="G204" s="5"/>
    </row>
    <row r="205" spans="1:7" x14ac:dyDescent="0.25">
      <c r="A205" s="96" t="s">
        <v>700</v>
      </c>
      <c r="B205" s="97">
        <v>426</v>
      </c>
      <c r="C205" s="97" t="s">
        <v>203</v>
      </c>
      <c r="D205" s="97" t="s">
        <v>13</v>
      </c>
      <c r="E205" s="98" t="s">
        <v>700</v>
      </c>
      <c r="F205" s="98" t="s">
        <v>200</v>
      </c>
      <c r="G205" s="5"/>
    </row>
    <row r="206" spans="1:7" x14ac:dyDescent="0.25">
      <c r="A206" s="96" t="s">
        <v>700</v>
      </c>
      <c r="B206" s="97">
        <v>426</v>
      </c>
      <c r="C206" s="97" t="s">
        <v>204</v>
      </c>
      <c r="D206" s="97" t="s">
        <v>13</v>
      </c>
      <c r="E206" s="98" t="s">
        <v>701</v>
      </c>
      <c r="F206" s="98" t="s">
        <v>200</v>
      </c>
      <c r="G206" s="5"/>
    </row>
    <row r="207" spans="1:7" x14ac:dyDescent="0.25">
      <c r="A207" s="96" t="s">
        <v>700</v>
      </c>
      <c r="B207" s="97">
        <v>426</v>
      </c>
      <c r="C207" s="97" t="s">
        <v>1403</v>
      </c>
      <c r="D207" s="97" t="s">
        <v>13</v>
      </c>
      <c r="E207" s="98" t="s">
        <v>727</v>
      </c>
      <c r="F207" s="98" t="s">
        <v>200</v>
      </c>
      <c r="G207" s="5"/>
    </row>
    <row r="208" spans="1:7" x14ac:dyDescent="0.25">
      <c r="A208" s="96" t="s">
        <v>700</v>
      </c>
      <c r="B208" s="97">
        <v>426</v>
      </c>
      <c r="C208" s="97">
        <v>100</v>
      </c>
      <c r="D208" s="97" t="s">
        <v>197</v>
      </c>
      <c r="E208" s="98" t="s">
        <v>701</v>
      </c>
      <c r="F208" s="98" t="s">
        <v>1590</v>
      </c>
      <c r="G208" s="5"/>
    </row>
    <row r="209" spans="1:7" x14ac:dyDescent="0.25">
      <c r="A209" s="96" t="s">
        <v>700</v>
      </c>
      <c r="B209" s="97">
        <v>426</v>
      </c>
      <c r="C209" s="97">
        <v>102</v>
      </c>
      <c r="D209" s="97" t="s">
        <v>197</v>
      </c>
      <c r="E209" s="98" t="s">
        <v>1591</v>
      </c>
      <c r="F209" s="98" t="s">
        <v>1592</v>
      </c>
      <c r="G209" s="5"/>
    </row>
    <row r="210" spans="1:7" x14ac:dyDescent="0.25">
      <c r="A210" s="96" t="s">
        <v>700</v>
      </c>
      <c r="B210" s="97">
        <v>426</v>
      </c>
      <c r="C210" s="97">
        <v>105</v>
      </c>
      <c r="D210" s="97" t="s">
        <v>197</v>
      </c>
      <c r="E210" s="98" t="s">
        <v>718</v>
      </c>
      <c r="F210" s="98" t="s">
        <v>1593</v>
      </c>
      <c r="G210" s="4"/>
    </row>
    <row r="211" spans="1:7" x14ac:dyDescent="0.25">
      <c r="A211" s="96" t="s">
        <v>700</v>
      </c>
      <c r="B211" s="97">
        <v>426</v>
      </c>
      <c r="C211" s="97">
        <v>106</v>
      </c>
      <c r="D211" s="97" t="s">
        <v>197</v>
      </c>
      <c r="E211" s="98" t="s">
        <v>727</v>
      </c>
      <c r="F211" s="98" t="s">
        <v>1594</v>
      </c>
      <c r="G211" s="5"/>
    </row>
    <row r="212" spans="1:7" x14ac:dyDescent="0.25">
      <c r="A212" s="96" t="s">
        <v>700</v>
      </c>
      <c r="B212" s="97">
        <v>426</v>
      </c>
      <c r="C212" s="97">
        <v>107</v>
      </c>
      <c r="D212" s="97" t="s">
        <v>233</v>
      </c>
      <c r="E212" s="98" t="s">
        <v>730</v>
      </c>
      <c r="F212" s="98" t="s">
        <v>1608</v>
      </c>
      <c r="G212" s="5"/>
    </row>
    <row r="213" spans="1:7" x14ac:dyDescent="0.25">
      <c r="A213" s="96" t="s">
        <v>700</v>
      </c>
      <c r="B213" s="97">
        <v>426</v>
      </c>
      <c r="C213" s="97">
        <v>108</v>
      </c>
      <c r="D213" s="97" t="s">
        <v>197</v>
      </c>
      <c r="E213" s="98" t="s">
        <v>732</v>
      </c>
      <c r="F213" s="98" t="s">
        <v>1595</v>
      </c>
      <c r="G213" s="5"/>
    </row>
    <row r="214" spans="1:7" x14ac:dyDescent="0.25">
      <c r="A214" s="96" t="s">
        <v>700</v>
      </c>
      <c r="B214" s="97">
        <v>426</v>
      </c>
      <c r="C214" s="97">
        <v>109</v>
      </c>
      <c r="D214" s="97" t="s">
        <v>198</v>
      </c>
      <c r="E214" s="98" t="s">
        <v>831</v>
      </c>
      <c r="F214" s="98" t="s">
        <v>1589</v>
      </c>
      <c r="G214" s="5"/>
    </row>
    <row r="215" spans="1:7" x14ac:dyDescent="0.25">
      <c r="A215" s="96" t="s">
        <v>700</v>
      </c>
      <c r="B215" s="97">
        <v>426</v>
      </c>
      <c r="C215" s="97">
        <v>110</v>
      </c>
      <c r="D215" s="97" t="s">
        <v>197</v>
      </c>
      <c r="E215" s="98" t="s">
        <v>735</v>
      </c>
      <c r="F215" s="98" t="s">
        <v>1596</v>
      </c>
      <c r="G215" s="5"/>
    </row>
    <row r="216" spans="1:7" x14ac:dyDescent="0.25">
      <c r="A216" s="96" t="s">
        <v>700</v>
      </c>
      <c r="B216" s="97">
        <v>426</v>
      </c>
      <c r="C216" s="97" t="s">
        <v>1523</v>
      </c>
      <c r="D216" s="97" t="s">
        <v>233</v>
      </c>
      <c r="E216" s="98" t="s">
        <v>739</v>
      </c>
      <c r="F216" s="98" t="s">
        <v>1609</v>
      </c>
      <c r="G216" s="5"/>
    </row>
    <row r="217" spans="1:7" x14ac:dyDescent="0.25">
      <c r="A217" s="96" t="s">
        <v>700</v>
      </c>
      <c r="B217" s="97">
        <v>426</v>
      </c>
      <c r="C217" s="97">
        <v>114</v>
      </c>
      <c r="D217" s="97" t="s">
        <v>233</v>
      </c>
      <c r="E217" s="98" t="s">
        <v>835</v>
      </c>
      <c r="F217" s="98" t="s">
        <v>1589</v>
      </c>
    </row>
    <row r="218" spans="1:7" x14ac:dyDescent="0.25">
      <c r="A218" s="96" t="s">
        <v>700</v>
      </c>
      <c r="B218" s="97">
        <v>426</v>
      </c>
      <c r="C218" s="97" t="s">
        <v>1586</v>
      </c>
      <c r="D218" s="97" t="s">
        <v>233</v>
      </c>
      <c r="E218" s="98" t="s">
        <v>755</v>
      </c>
      <c r="F218" s="98" t="s">
        <v>1610</v>
      </c>
    </row>
    <row r="219" spans="1:7" x14ac:dyDescent="0.25">
      <c r="A219" s="96" t="s">
        <v>700</v>
      </c>
      <c r="B219" s="97">
        <v>426</v>
      </c>
      <c r="C219" s="97">
        <v>116</v>
      </c>
      <c r="D219" s="97" t="s">
        <v>197</v>
      </c>
      <c r="E219" s="98" t="s">
        <v>757</v>
      </c>
      <c r="F219" s="98" t="s">
        <v>1597</v>
      </c>
    </row>
    <row r="220" spans="1:7" x14ac:dyDescent="0.25">
      <c r="A220" s="96" t="s">
        <v>700</v>
      </c>
      <c r="B220" s="97">
        <v>426</v>
      </c>
      <c r="C220" s="97">
        <v>117</v>
      </c>
      <c r="D220" s="97" t="s">
        <v>197</v>
      </c>
      <c r="E220" s="98" t="s">
        <v>758</v>
      </c>
      <c r="F220" s="98" t="s">
        <v>1598</v>
      </c>
    </row>
    <row r="221" spans="1:7" x14ac:dyDescent="0.25">
      <c r="A221" s="96" t="s">
        <v>700</v>
      </c>
      <c r="B221" s="97">
        <v>426</v>
      </c>
      <c r="C221" s="97">
        <v>118</v>
      </c>
      <c r="D221" s="97" t="s">
        <v>233</v>
      </c>
      <c r="E221" s="98" t="s">
        <v>760</v>
      </c>
      <c r="F221" s="98" t="s">
        <v>1589</v>
      </c>
    </row>
    <row r="222" spans="1:7" x14ac:dyDescent="0.25">
      <c r="A222" s="96" t="s">
        <v>700</v>
      </c>
      <c r="B222" s="97">
        <v>426</v>
      </c>
      <c r="C222" s="97" t="s">
        <v>208</v>
      </c>
      <c r="D222" s="97" t="s">
        <v>233</v>
      </c>
      <c r="E222" s="98" t="s">
        <v>1611</v>
      </c>
      <c r="F222" s="98" t="s">
        <v>1612</v>
      </c>
    </row>
    <row r="223" spans="1:7" x14ac:dyDescent="0.25">
      <c r="A223" s="96" t="s">
        <v>700</v>
      </c>
      <c r="B223" s="97">
        <v>426</v>
      </c>
      <c r="C223" s="97" t="s">
        <v>1476</v>
      </c>
      <c r="D223" s="97" t="s">
        <v>233</v>
      </c>
      <c r="E223" s="98" t="s">
        <v>1613</v>
      </c>
      <c r="F223" s="98" t="s">
        <v>1614</v>
      </c>
    </row>
    <row r="224" spans="1:7" x14ac:dyDescent="0.25">
      <c r="A224" s="96" t="s">
        <v>700</v>
      </c>
      <c r="B224" s="97">
        <v>426</v>
      </c>
      <c r="C224" s="97">
        <v>123</v>
      </c>
      <c r="D224" s="97" t="s">
        <v>197</v>
      </c>
      <c r="E224" s="98" t="s">
        <v>778</v>
      </c>
      <c r="F224" s="98" t="s">
        <v>1599</v>
      </c>
    </row>
    <row r="225" spans="1:6" x14ac:dyDescent="0.25">
      <c r="A225" s="96" t="s">
        <v>700</v>
      </c>
      <c r="B225" s="97">
        <v>426</v>
      </c>
      <c r="C225" s="97" t="s">
        <v>1615</v>
      </c>
      <c r="D225" s="97" t="s">
        <v>233</v>
      </c>
      <c r="E225" s="98" t="s">
        <v>780</v>
      </c>
      <c r="F225" s="98" t="s">
        <v>1616</v>
      </c>
    </row>
    <row r="226" spans="1:6" x14ac:dyDescent="0.25">
      <c r="A226" s="96" t="s">
        <v>700</v>
      </c>
      <c r="B226" s="97">
        <v>426</v>
      </c>
      <c r="C226" s="97" t="s">
        <v>1478</v>
      </c>
      <c r="D226" s="97" t="s">
        <v>233</v>
      </c>
      <c r="E226" s="98" t="s">
        <v>1617</v>
      </c>
      <c r="F226" s="98" t="s">
        <v>1618</v>
      </c>
    </row>
    <row r="227" spans="1:6" x14ac:dyDescent="0.25">
      <c r="A227" s="96" t="s">
        <v>700</v>
      </c>
      <c r="B227" s="97">
        <v>426</v>
      </c>
      <c r="C227" s="97">
        <v>126</v>
      </c>
      <c r="D227" s="97" t="s">
        <v>197</v>
      </c>
      <c r="E227" s="98" t="s">
        <v>787</v>
      </c>
      <c r="F227" s="98" t="s">
        <v>1600</v>
      </c>
    </row>
    <row r="228" spans="1:6" x14ac:dyDescent="0.25">
      <c r="A228" s="96" t="s">
        <v>700</v>
      </c>
      <c r="B228" s="97">
        <v>426</v>
      </c>
      <c r="C228" s="97">
        <v>131</v>
      </c>
      <c r="D228" s="97" t="s">
        <v>197</v>
      </c>
      <c r="E228" s="98" t="s">
        <v>794</v>
      </c>
      <c r="F228" s="98" t="s">
        <v>1601</v>
      </c>
    </row>
    <row r="229" spans="1:6" x14ac:dyDescent="0.25">
      <c r="A229" s="96" t="s">
        <v>700</v>
      </c>
      <c r="B229" s="97">
        <v>426</v>
      </c>
      <c r="C229" s="97">
        <v>132</v>
      </c>
      <c r="D229" s="97" t="s">
        <v>197</v>
      </c>
      <c r="E229" s="98" t="s">
        <v>802</v>
      </c>
      <c r="F229" s="98" t="s">
        <v>1602</v>
      </c>
    </row>
    <row r="230" spans="1:6" x14ac:dyDescent="0.25">
      <c r="A230" s="96" t="s">
        <v>700</v>
      </c>
      <c r="B230" s="97">
        <v>426</v>
      </c>
      <c r="C230" s="97">
        <v>134</v>
      </c>
      <c r="D230" s="97" t="s">
        <v>197</v>
      </c>
      <c r="E230" s="98" t="s">
        <v>839</v>
      </c>
      <c r="F230" s="98" t="s">
        <v>1603</v>
      </c>
    </row>
    <row r="231" spans="1:6" x14ac:dyDescent="0.25">
      <c r="A231" s="96" t="s">
        <v>700</v>
      </c>
      <c r="B231" s="97">
        <v>426</v>
      </c>
      <c r="C231" s="97">
        <v>136</v>
      </c>
      <c r="D231" s="97" t="s">
        <v>197</v>
      </c>
      <c r="E231" s="98" t="s">
        <v>809</v>
      </c>
      <c r="F231" s="98" t="s">
        <v>1604</v>
      </c>
    </row>
    <row r="232" spans="1:6" x14ac:dyDescent="0.25">
      <c r="A232" s="96" t="s">
        <v>700</v>
      </c>
      <c r="B232" s="97">
        <v>426</v>
      </c>
      <c r="C232" s="97" t="s">
        <v>1484</v>
      </c>
      <c r="D232" s="97" t="s">
        <v>233</v>
      </c>
      <c r="E232" s="98" t="s">
        <v>810</v>
      </c>
      <c r="F232" s="98" t="s">
        <v>1614</v>
      </c>
    </row>
    <row r="233" spans="1:6" x14ac:dyDescent="0.25">
      <c r="A233" s="96" t="s">
        <v>700</v>
      </c>
      <c r="B233" s="97">
        <v>426</v>
      </c>
      <c r="C233" s="97">
        <v>139</v>
      </c>
      <c r="D233" s="97" t="s">
        <v>197</v>
      </c>
      <c r="E233" s="98" t="s">
        <v>822</v>
      </c>
      <c r="F233" s="98" t="s">
        <v>1605</v>
      </c>
    </row>
    <row r="234" spans="1:6" x14ac:dyDescent="0.25">
      <c r="A234" s="96" t="s">
        <v>700</v>
      </c>
      <c r="B234" s="97">
        <v>426</v>
      </c>
      <c r="C234" s="97">
        <v>140</v>
      </c>
      <c r="D234" s="97" t="s">
        <v>197</v>
      </c>
      <c r="E234" s="98" t="s">
        <v>825</v>
      </c>
      <c r="F234" s="98" t="s">
        <v>1606</v>
      </c>
    </row>
    <row r="235" spans="1:6" x14ac:dyDescent="0.25">
      <c r="A235" s="96" t="s">
        <v>700</v>
      </c>
      <c r="B235" s="97">
        <v>426</v>
      </c>
      <c r="C235" s="97" t="s">
        <v>1619</v>
      </c>
      <c r="D235" s="97" t="s">
        <v>233</v>
      </c>
      <c r="E235" s="98" t="s">
        <v>1620</v>
      </c>
      <c r="F235" s="98" t="s">
        <v>1621</v>
      </c>
    </row>
    <row r="236" spans="1:6" x14ac:dyDescent="0.25">
      <c r="A236" s="96" t="s">
        <v>700</v>
      </c>
      <c r="B236" s="97">
        <v>426</v>
      </c>
      <c r="C236" s="97">
        <v>600</v>
      </c>
      <c r="D236" s="97" t="s">
        <v>25</v>
      </c>
      <c r="E236" s="98" t="s">
        <v>1607</v>
      </c>
      <c r="F236" s="98" t="s">
        <v>1635</v>
      </c>
    </row>
    <row r="237" spans="1:6" x14ac:dyDescent="0.25">
      <c r="A237" s="96" t="s">
        <v>700</v>
      </c>
      <c r="B237" s="97">
        <v>426</v>
      </c>
      <c r="C237" s="97">
        <v>812</v>
      </c>
      <c r="D237" s="97" t="s">
        <v>1399</v>
      </c>
      <c r="E237" s="98" t="s">
        <v>1622</v>
      </c>
      <c r="F237" s="98" t="s">
        <v>1636</v>
      </c>
    </row>
    <row r="238" spans="1:6" x14ac:dyDescent="0.25">
      <c r="A238" s="96" t="s">
        <v>700</v>
      </c>
      <c r="B238" s="97">
        <v>426</v>
      </c>
      <c r="C238" s="97">
        <v>814</v>
      </c>
      <c r="D238" s="97" t="s">
        <v>1399</v>
      </c>
      <c r="E238" s="98" t="s">
        <v>1623</v>
      </c>
      <c r="F238" s="98" t="s">
        <v>1637</v>
      </c>
    </row>
    <row r="239" spans="1:6" x14ac:dyDescent="0.25">
      <c r="A239" s="96" t="s">
        <v>700</v>
      </c>
      <c r="B239" s="97">
        <v>426</v>
      </c>
      <c r="C239" s="97">
        <v>837</v>
      </c>
      <c r="D239" s="97" t="s">
        <v>1399</v>
      </c>
      <c r="E239" s="98" t="s">
        <v>1624</v>
      </c>
      <c r="F239" s="98" t="s">
        <v>1638</v>
      </c>
    </row>
    <row r="240" spans="1:6" x14ac:dyDescent="0.25">
      <c r="A240" s="96" t="s">
        <v>700</v>
      </c>
      <c r="B240" s="97">
        <v>426</v>
      </c>
      <c r="C240" s="97">
        <v>862</v>
      </c>
      <c r="D240" s="97" t="s">
        <v>1399</v>
      </c>
      <c r="E240" s="98" t="s">
        <v>1625</v>
      </c>
      <c r="F240" s="98" t="s">
        <v>1639</v>
      </c>
    </row>
    <row r="241" spans="1:6" x14ac:dyDescent="0.25">
      <c r="A241" s="96" t="s">
        <v>392</v>
      </c>
      <c r="B241" s="97">
        <v>427</v>
      </c>
      <c r="C241" s="97" t="s">
        <v>203</v>
      </c>
      <c r="D241" s="97" t="s">
        <v>13</v>
      </c>
      <c r="E241" s="98" t="s">
        <v>392</v>
      </c>
      <c r="F241" s="98" t="s">
        <v>200</v>
      </c>
    </row>
    <row r="242" spans="1:6" x14ac:dyDescent="0.25">
      <c r="A242" s="96" t="s">
        <v>392</v>
      </c>
      <c r="B242" s="97">
        <v>427</v>
      </c>
      <c r="C242" s="97" t="s">
        <v>204</v>
      </c>
      <c r="D242" s="97" t="s">
        <v>13</v>
      </c>
      <c r="E242" s="98" t="s">
        <v>1467</v>
      </c>
      <c r="F242" s="98" t="s">
        <v>200</v>
      </c>
    </row>
    <row r="243" spans="1:6" x14ac:dyDescent="0.25">
      <c r="A243" s="96" t="s">
        <v>392</v>
      </c>
      <c r="B243" s="97">
        <v>427</v>
      </c>
      <c r="C243" s="97">
        <v>100</v>
      </c>
      <c r="D243" s="97" t="s">
        <v>233</v>
      </c>
      <c r="E243" s="98" t="s">
        <v>1641</v>
      </c>
      <c r="F243" s="98" t="s">
        <v>1477</v>
      </c>
    </row>
    <row r="244" spans="1:6" x14ac:dyDescent="0.25">
      <c r="A244" s="96" t="s">
        <v>392</v>
      </c>
      <c r="B244" s="97">
        <v>427</v>
      </c>
      <c r="C244" s="97" t="s">
        <v>1469</v>
      </c>
      <c r="D244" s="97" t="s">
        <v>197</v>
      </c>
      <c r="E244" s="98" t="s">
        <v>406</v>
      </c>
      <c r="F244" s="98" t="s">
        <v>1470</v>
      </c>
    </row>
    <row r="245" spans="1:6" x14ac:dyDescent="0.25">
      <c r="A245" s="96" t="s">
        <v>392</v>
      </c>
      <c r="B245" s="97">
        <v>427</v>
      </c>
      <c r="C245" s="97" t="s">
        <v>199</v>
      </c>
      <c r="D245" s="97" t="s">
        <v>197</v>
      </c>
      <c r="E245" s="98" t="s">
        <v>401</v>
      </c>
      <c r="F245" s="98" t="s">
        <v>1471</v>
      </c>
    </row>
    <row r="246" spans="1:6" x14ac:dyDescent="0.25">
      <c r="A246" s="96" t="s">
        <v>392</v>
      </c>
      <c r="B246" s="97">
        <v>427</v>
      </c>
      <c r="C246" s="97" t="s">
        <v>1400</v>
      </c>
      <c r="D246" s="97" t="s">
        <v>197</v>
      </c>
      <c r="E246" s="98" t="s">
        <v>413</v>
      </c>
      <c r="F246" s="98" t="s">
        <v>1472</v>
      </c>
    </row>
    <row r="247" spans="1:6" x14ac:dyDescent="0.25">
      <c r="A247" s="96" t="s">
        <v>392</v>
      </c>
      <c r="B247" s="97">
        <v>427</v>
      </c>
      <c r="C247" s="97" t="s">
        <v>206</v>
      </c>
      <c r="D247" s="97" t="s">
        <v>197</v>
      </c>
      <c r="E247" s="98" t="s">
        <v>419</v>
      </c>
      <c r="F247" s="98" t="s">
        <v>1473</v>
      </c>
    </row>
    <row r="248" spans="1:6" x14ac:dyDescent="0.25">
      <c r="A248" s="96" t="s">
        <v>392</v>
      </c>
      <c r="B248" s="97">
        <v>427</v>
      </c>
      <c r="C248" s="97" t="s">
        <v>1474</v>
      </c>
      <c r="D248" s="97" t="s">
        <v>197</v>
      </c>
      <c r="E248" s="98" t="s">
        <v>347</v>
      </c>
      <c r="F248" s="98" t="s">
        <v>1397</v>
      </c>
    </row>
    <row r="249" spans="1:6" x14ac:dyDescent="0.25">
      <c r="A249" s="96" t="s">
        <v>392</v>
      </c>
      <c r="B249" s="97">
        <v>427</v>
      </c>
      <c r="C249" s="97" t="s">
        <v>208</v>
      </c>
      <c r="D249" s="97" t="s">
        <v>197</v>
      </c>
      <c r="E249" s="98" t="s">
        <v>426</v>
      </c>
      <c r="F249" s="98" t="s">
        <v>1475</v>
      </c>
    </row>
    <row r="250" spans="1:6" x14ac:dyDescent="0.25">
      <c r="A250" s="96" t="s">
        <v>392</v>
      </c>
      <c r="B250" s="97">
        <v>427</v>
      </c>
      <c r="C250" s="97" t="s">
        <v>1476</v>
      </c>
      <c r="D250" s="97" t="s">
        <v>197</v>
      </c>
      <c r="E250" s="98" t="s">
        <v>1642</v>
      </c>
      <c r="F250" s="98" t="s">
        <v>1477</v>
      </c>
    </row>
    <row r="251" spans="1:6" x14ac:dyDescent="0.25">
      <c r="A251" s="96" t="s">
        <v>392</v>
      </c>
      <c r="B251" s="97">
        <v>427</v>
      </c>
      <c r="C251" s="97" t="s">
        <v>1478</v>
      </c>
      <c r="D251" s="97" t="s">
        <v>197</v>
      </c>
      <c r="E251" s="98" t="s">
        <v>436</v>
      </c>
      <c r="F251" s="98" t="s">
        <v>1479</v>
      </c>
    </row>
    <row r="252" spans="1:6" x14ac:dyDescent="0.25">
      <c r="A252" s="96" t="s">
        <v>392</v>
      </c>
      <c r="B252" s="97">
        <v>427</v>
      </c>
      <c r="C252" s="97" t="s">
        <v>1480</v>
      </c>
      <c r="D252" s="97" t="s">
        <v>197</v>
      </c>
      <c r="E252" s="98" t="s">
        <v>441</v>
      </c>
      <c r="F252" s="98" t="s">
        <v>1481</v>
      </c>
    </row>
    <row r="253" spans="1:6" x14ac:dyDescent="0.25">
      <c r="A253" s="96" t="s">
        <v>392</v>
      </c>
      <c r="B253" s="97">
        <v>427</v>
      </c>
      <c r="C253" s="97" t="s">
        <v>1493</v>
      </c>
      <c r="D253" s="97" t="s">
        <v>233</v>
      </c>
      <c r="E253" s="98" t="s">
        <v>452</v>
      </c>
      <c r="F253" s="98" t="s">
        <v>1494</v>
      </c>
    </row>
    <row r="254" spans="1:6" x14ac:dyDescent="0.25">
      <c r="A254" s="96" t="s">
        <v>392</v>
      </c>
      <c r="B254" s="97">
        <v>427</v>
      </c>
      <c r="C254" s="97" t="s">
        <v>1482</v>
      </c>
      <c r="D254" s="97" t="s">
        <v>197</v>
      </c>
      <c r="E254" s="98" t="s">
        <v>454</v>
      </c>
      <c r="F254" s="98" t="s">
        <v>1483</v>
      </c>
    </row>
    <row r="255" spans="1:6" x14ac:dyDescent="0.25">
      <c r="A255" s="96" t="s">
        <v>392</v>
      </c>
      <c r="B255" s="97">
        <v>427</v>
      </c>
      <c r="C255" s="97" t="s">
        <v>1484</v>
      </c>
      <c r="D255" s="97" t="s">
        <v>197</v>
      </c>
      <c r="E255" s="98" t="s">
        <v>1649</v>
      </c>
      <c r="F255" s="98" t="s">
        <v>1485</v>
      </c>
    </row>
    <row r="256" spans="1:6" x14ac:dyDescent="0.25">
      <c r="A256" s="96" t="s">
        <v>392</v>
      </c>
      <c r="B256" s="97">
        <v>427</v>
      </c>
      <c r="C256" s="97">
        <v>140</v>
      </c>
      <c r="D256" s="97" t="s">
        <v>233</v>
      </c>
      <c r="E256" s="98" t="s">
        <v>1643</v>
      </c>
      <c r="F256" s="98" t="s">
        <v>1477</v>
      </c>
    </row>
    <row r="257" spans="1:6" x14ac:dyDescent="0.25">
      <c r="A257" s="96" t="s">
        <v>392</v>
      </c>
      <c r="B257" s="97">
        <v>427</v>
      </c>
      <c r="C257" s="97" t="s">
        <v>231</v>
      </c>
      <c r="D257" s="97" t="s">
        <v>197</v>
      </c>
      <c r="E257" s="98" t="s">
        <v>467</v>
      </c>
      <c r="F257" s="98" t="s">
        <v>1486</v>
      </c>
    </row>
    <row r="258" spans="1:6" x14ac:dyDescent="0.25">
      <c r="A258" s="96" t="s">
        <v>392</v>
      </c>
      <c r="B258" s="97">
        <v>427</v>
      </c>
      <c r="C258" s="97" t="s">
        <v>1487</v>
      </c>
      <c r="D258" s="97" t="s">
        <v>197</v>
      </c>
      <c r="E258" s="98" t="s">
        <v>470</v>
      </c>
      <c r="F258" s="98" t="s">
        <v>1488</v>
      </c>
    </row>
    <row r="259" spans="1:6" x14ac:dyDescent="0.25">
      <c r="A259" s="96" t="s">
        <v>392</v>
      </c>
      <c r="B259" s="97">
        <v>427</v>
      </c>
      <c r="C259" s="97" t="s">
        <v>222</v>
      </c>
      <c r="D259" s="97" t="s">
        <v>198</v>
      </c>
      <c r="E259" s="98" t="s">
        <v>510</v>
      </c>
      <c r="F259" s="98" t="s">
        <v>1468</v>
      </c>
    </row>
    <row r="260" spans="1:6" x14ac:dyDescent="0.25">
      <c r="A260" s="96" t="s">
        <v>392</v>
      </c>
      <c r="B260" s="97">
        <v>427</v>
      </c>
      <c r="C260" s="97" t="s">
        <v>1495</v>
      </c>
      <c r="D260" s="97" t="s">
        <v>233</v>
      </c>
      <c r="E260" s="98" t="s">
        <v>514</v>
      </c>
      <c r="F260" s="98" t="s">
        <v>1496</v>
      </c>
    </row>
    <row r="261" spans="1:6" x14ac:dyDescent="0.25">
      <c r="A261" s="96" t="s">
        <v>392</v>
      </c>
      <c r="B261" s="97">
        <v>427</v>
      </c>
      <c r="C261" s="97" t="s">
        <v>1489</v>
      </c>
      <c r="D261" s="97" t="s">
        <v>25</v>
      </c>
      <c r="E261" s="98" t="s">
        <v>1644</v>
      </c>
      <c r="F261" s="98" t="s">
        <v>1490</v>
      </c>
    </row>
    <row r="262" spans="1:6" x14ac:dyDescent="0.25">
      <c r="A262" s="96" t="s">
        <v>392</v>
      </c>
      <c r="B262" s="97">
        <v>427</v>
      </c>
      <c r="C262" s="97" t="s">
        <v>205</v>
      </c>
      <c r="D262" s="97" t="s">
        <v>25</v>
      </c>
      <c r="E262" s="98" t="s">
        <v>1647</v>
      </c>
      <c r="F262" s="98" t="s">
        <v>1632</v>
      </c>
    </row>
    <row r="263" spans="1:6" x14ac:dyDescent="0.25">
      <c r="A263" s="96" t="s">
        <v>392</v>
      </c>
      <c r="B263" s="97">
        <v>427</v>
      </c>
      <c r="C263" s="97" t="s">
        <v>225</v>
      </c>
      <c r="D263" s="97" t="s">
        <v>25</v>
      </c>
      <c r="E263" s="98" t="s">
        <v>1645</v>
      </c>
      <c r="F263" s="98" t="s">
        <v>1633</v>
      </c>
    </row>
    <row r="264" spans="1:6" x14ac:dyDescent="0.25">
      <c r="A264" s="96" t="s">
        <v>392</v>
      </c>
      <c r="B264" s="97">
        <v>427</v>
      </c>
      <c r="C264" s="97" t="s">
        <v>1491</v>
      </c>
      <c r="D264" s="97" t="s">
        <v>25</v>
      </c>
      <c r="E264" s="98" t="s">
        <v>1646</v>
      </c>
      <c r="F264" s="98" t="s">
        <v>1492</v>
      </c>
    </row>
  </sheetData>
  <sortState xmlns:xlrd2="http://schemas.microsoft.com/office/spreadsheetml/2017/richdata2" ref="A7:F264">
    <sortCondition ref="A7:A264"/>
    <sortCondition ref="C7:C264"/>
  </sortState>
  <mergeCells count="5">
    <mergeCell ref="A5:C5"/>
    <mergeCell ref="F5:F6"/>
    <mergeCell ref="D5:D6"/>
    <mergeCell ref="E5:E6"/>
    <mergeCell ref="A3:F3"/>
  </mergeCells>
  <phoneticPr fontId="1" type="noConversion"/>
  <pageMargins left="0.39370078740157483" right="0.39370078740157483" top="0.39370078740157483" bottom="0.39370078740157483" header="0" footer="0"/>
  <pageSetup paperSize="9" scale="90" firstPageNumber="45" orientation="landscape" useFirstPageNumber="1" horizontalDpi="300" verticalDpi="300" r:id="rId1"/>
  <headerFooter scaleWithDoc="0" alignWithMargins="0"/>
  <ignoredErrors>
    <ignoredError sqref="C7:C26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1"/>
  <sheetViews>
    <sheetView showGridLines="0" zoomScaleNormal="100" workbookViewId="0">
      <selection activeCell="A3" sqref="A3:G3"/>
    </sheetView>
  </sheetViews>
  <sheetFormatPr defaultRowHeight="13.5" x14ac:dyDescent="0.25"/>
  <cols>
    <col min="1" max="1" width="14.140625" style="1" bestFit="1" customWidth="1"/>
    <col min="2" max="3" width="13" style="1" customWidth="1"/>
    <col min="4" max="4" width="14.85546875" style="1" customWidth="1"/>
    <col min="5" max="5" width="30.7109375" style="1" customWidth="1"/>
    <col min="6" max="6" width="30" style="1" bestFit="1" customWidth="1"/>
    <col min="7" max="7" width="23.28515625" style="1" customWidth="1"/>
    <col min="8" max="16384" width="9.140625" style="1"/>
  </cols>
  <sheetData>
    <row r="1" spans="1:7" x14ac:dyDescent="0.25">
      <c r="A1" s="1" t="s">
        <v>1665</v>
      </c>
    </row>
    <row r="2" spans="1:7" ht="12.75" customHeight="1" x14ac:dyDescent="0.25"/>
    <row r="3" spans="1:7" ht="12.75" customHeight="1" x14ac:dyDescent="0.25">
      <c r="A3" s="110" t="s">
        <v>1664</v>
      </c>
      <c r="B3" s="110"/>
      <c r="C3" s="110"/>
      <c r="D3" s="110"/>
      <c r="E3" s="110"/>
      <c r="F3" s="110"/>
      <c r="G3" s="110"/>
    </row>
    <row r="4" spans="1:7" ht="12.75" customHeight="1" x14ac:dyDescent="0.25">
      <c r="D4" s="5"/>
      <c r="E4" s="5"/>
      <c r="F4" s="105"/>
      <c r="G4" s="5"/>
    </row>
    <row r="5" spans="1:7" x14ac:dyDescent="0.25">
      <c r="A5" s="115" t="s">
        <v>16</v>
      </c>
      <c r="B5" s="115"/>
      <c r="C5" s="115"/>
      <c r="D5" s="118" t="s">
        <v>20</v>
      </c>
      <c r="E5" s="115" t="s">
        <v>22</v>
      </c>
      <c r="F5" s="118" t="s">
        <v>15</v>
      </c>
      <c r="G5" s="118" t="s">
        <v>190</v>
      </c>
    </row>
    <row r="6" spans="1:7" x14ac:dyDescent="0.25">
      <c r="A6" s="42" t="s">
        <v>21</v>
      </c>
      <c r="B6" s="42" t="s">
        <v>26</v>
      </c>
      <c r="C6" s="42" t="s">
        <v>1376</v>
      </c>
      <c r="D6" s="122"/>
      <c r="E6" s="123"/>
      <c r="F6" s="122"/>
      <c r="G6" s="122"/>
    </row>
    <row r="7" spans="1:7" s="52" customFormat="1" x14ac:dyDescent="0.25">
      <c r="A7" s="106" t="s">
        <v>523</v>
      </c>
      <c r="B7" s="97">
        <v>421</v>
      </c>
      <c r="C7" s="97" t="s">
        <v>203</v>
      </c>
      <c r="D7" s="97" t="s">
        <v>13</v>
      </c>
      <c r="E7" s="11" t="s">
        <v>523</v>
      </c>
      <c r="F7" s="11" t="s">
        <v>200</v>
      </c>
      <c r="G7" s="97" t="s">
        <v>1533</v>
      </c>
    </row>
    <row r="8" spans="1:7" s="52" customFormat="1" x14ac:dyDescent="0.25">
      <c r="A8" s="106" t="s">
        <v>523</v>
      </c>
      <c r="B8" s="97">
        <v>421</v>
      </c>
      <c r="C8" s="97" t="s">
        <v>204</v>
      </c>
      <c r="D8" s="97" t="s">
        <v>13</v>
      </c>
      <c r="E8" s="11" t="s">
        <v>667</v>
      </c>
      <c r="F8" s="11" t="s">
        <v>200</v>
      </c>
      <c r="G8" s="97" t="s">
        <v>1534</v>
      </c>
    </row>
    <row r="9" spans="1:7" s="52" customFormat="1" x14ac:dyDescent="0.25">
      <c r="A9" s="106" t="s">
        <v>523</v>
      </c>
      <c r="B9" s="97">
        <v>421</v>
      </c>
      <c r="C9" s="97" t="s">
        <v>1403</v>
      </c>
      <c r="D9" s="97" t="s">
        <v>13</v>
      </c>
      <c r="E9" s="11" t="s">
        <v>653</v>
      </c>
      <c r="F9" s="11" t="s">
        <v>200</v>
      </c>
      <c r="G9" s="97" t="s">
        <v>1534</v>
      </c>
    </row>
    <row r="10" spans="1:7" x14ac:dyDescent="0.25">
      <c r="A10" s="106" t="s">
        <v>523</v>
      </c>
      <c r="B10" s="97">
        <v>421</v>
      </c>
      <c r="C10" s="97" t="s">
        <v>1404</v>
      </c>
      <c r="D10" s="97" t="s">
        <v>13</v>
      </c>
      <c r="E10" s="11" t="s">
        <v>529</v>
      </c>
      <c r="F10" s="11" t="s">
        <v>200</v>
      </c>
      <c r="G10" s="97" t="s">
        <v>1534</v>
      </c>
    </row>
    <row r="11" spans="1:7" x14ac:dyDescent="0.25">
      <c r="A11" s="106" t="s">
        <v>523</v>
      </c>
      <c r="B11" s="97">
        <v>421</v>
      </c>
      <c r="C11" s="97" t="s">
        <v>199</v>
      </c>
      <c r="D11" s="97" t="s">
        <v>197</v>
      </c>
      <c r="E11" s="11" t="s">
        <v>525</v>
      </c>
      <c r="F11" s="11" t="s">
        <v>1504</v>
      </c>
      <c r="G11" s="97" t="s">
        <v>217</v>
      </c>
    </row>
    <row r="12" spans="1:7" x14ac:dyDescent="0.25">
      <c r="A12" s="106" t="s">
        <v>523</v>
      </c>
      <c r="B12" s="97">
        <v>421</v>
      </c>
      <c r="C12" s="97" t="s">
        <v>1535</v>
      </c>
      <c r="D12" s="97" t="s">
        <v>197</v>
      </c>
      <c r="E12" s="11" t="s">
        <v>596</v>
      </c>
      <c r="F12" s="11" t="s">
        <v>1517</v>
      </c>
      <c r="G12" s="97" t="s">
        <v>217</v>
      </c>
    </row>
    <row r="13" spans="1:7" x14ac:dyDescent="0.25">
      <c r="A13" s="106" t="s">
        <v>523</v>
      </c>
      <c r="B13" s="97">
        <v>421</v>
      </c>
      <c r="C13" s="97" t="s">
        <v>1498</v>
      </c>
      <c r="D13" s="97" t="s">
        <v>198</v>
      </c>
      <c r="E13" s="11" t="s">
        <v>638</v>
      </c>
      <c r="F13" s="11" t="s">
        <v>1499</v>
      </c>
      <c r="G13" s="97" t="s">
        <v>217</v>
      </c>
    </row>
    <row r="14" spans="1:7" x14ac:dyDescent="0.25">
      <c r="A14" s="106" t="s">
        <v>32</v>
      </c>
      <c r="B14" s="107" t="s">
        <v>202</v>
      </c>
      <c r="C14" s="107" t="s">
        <v>203</v>
      </c>
      <c r="D14" s="108" t="s">
        <v>13</v>
      </c>
      <c r="E14" s="35" t="s">
        <v>32</v>
      </c>
      <c r="F14" s="26" t="s">
        <v>200</v>
      </c>
      <c r="G14" s="107" t="s">
        <v>215</v>
      </c>
    </row>
    <row r="15" spans="1:7" x14ac:dyDescent="0.25">
      <c r="A15" s="106" t="s">
        <v>32</v>
      </c>
      <c r="B15" s="107" t="s">
        <v>1377</v>
      </c>
      <c r="C15" s="107" t="s">
        <v>204</v>
      </c>
      <c r="D15" s="108" t="s">
        <v>13</v>
      </c>
      <c r="E15" s="26" t="s">
        <v>93</v>
      </c>
      <c r="F15" s="26" t="s">
        <v>200</v>
      </c>
      <c r="G15" s="107" t="s">
        <v>216</v>
      </c>
    </row>
    <row r="16" spans="1:7" x14ac:dyDescent="0.25">
      <c r="A16" s="106" t="s">
        <v>32</v>
      </c>
      <c r="B16" s="107" t="s">
        <v>1378</v>
      </c>
      <c r="C16" s="107" t="s">
        <v>209</v>
      </c>
      <c r="D16" s="108" t="s">
        <v>198</v>
      </c>
      <c r="E16" s="26" t="s">
        <v>80</v>
      </c>
      <c r="F16" s="26" t="s">
        <v>259</v>
      </c>
      <c r="G16" s="107" t="s">
        <v>217</v>
      </c>
    </row>
    <row r="17" spans="1:7" x14ac:dyDescent="0.25">
      <c r="A17" s="106" t="s">
        <v>32</v>
      </c>
      <c r="B17" s="107" t="s">
        <v>202</v>
      </c>
      <c r="C17" s="107" t="s">
        <v>206</v>
      </c>
      <c r="D17" s="108" t="s">
        <v>14</v>
      </c>
      <c r="E17" s="26" t="s">
        <v>201</v>
      </c>
      <c r="F17" s="26" t="s">
        <v>264</v>
      </c>
      <c r="G17" s="107" t="s">
        <v>217</v>
      </c>
    </row>
    <row r="18" spans="1:7" x14ac:dyDescent="0.25">
      <c r="A18" s="106" t="s">
        <v>32</v>
      </c>
      <c r="B18" s="107" t="s">
        <v>1379</v>
      </c>
      <c r="C18" s="107" t="s">
        <v>208</v>
      </c>
      <c r="D18" s="108" t="s">
        <v>198</v>
      </c>
      <c r="E18" s="26" t="s">
        <v>76</v>
      </c>
      <c r="F18" s="26" t="s">
        <v>260</v>
      </c>
      <c r="G18" s="107" t="s">
        <v>217</v>
      </c>
    </row>
    <row r="19" spans="1:7" x14ac:dyDescent="0.25">
      <c r="A19" s="106" t="s">
        <v>32</v>
      </c>
      <c r="B19" s="107" t="s">
        <v>202</v>
      </c>
      <c r="C19" s="107" t="s">
        <v>210</v>
      </c>
      <c r="D19" s="108" t="s">
        <v>14</v>
      </c>
      <c r="E19" s="26" t="s">
        <v>93</v>
      </c>
      <c r="F19" s="26" t="s">
        <v>262</v>
      </c>
      <c r="G19" s="107" t="s">
        <v>217</v>
      </c>
    </row>
    <row r="20" spans="1:7" x14ac:dyDescent="0.25">
      <c r="A20" s="106" t="s">
        <v>32</v>
      </c>
      <c r="B20" s="107" t="s">
        <v>202</v>
      </c>
      <c r="C20" s="107" t="s">
        <v>211</v>
      </c>
      <c r="D20" s="108" t="s">
        <v>198</v>
      </c>
      <c r="E20" s="26" t="s">
        <v>106</v>
      </c>
      <c r="F20" s="26" t="s">
        <v>239</v>
      </c>
      <c r="G20" s="107" t="s">
        <v>217</v>
      </c>
    </row>
    <row r="21" spans="1:7" x14ac:dyDescent="0.25">
      <c r="A21" s="106" t="s">
        <v>32</v>
      </c>
      <c r="B21" s="107" t="s">
        <v>202</v>
      </c>
      <c r="C21" s="107" t="s">
        <v>212</v>
      </c>
      <c r="D21" s="108" t="s">
        <v>198</v>
      </c>
      <c r="E21" s="26" t="s">
        <v>155</v>
      </c>
      <c r="F21" s="26" t="s">
        <v>263</v>
      </c>
      <c r="G21" s="107" t="s">
        <v>217</v>
      </c>
    </row>
    <row r="22" spans="1:7" x14ac:dyDescent="0.25">
      <c r="A22" s="106" t="s">
        <v>32</v>
      </c>
      <c r="B22" s="107" t="s">
        <v>202</v>
      </c>
      <c r="C22" s="107" t="s">
        <v>213</v>
      </c>
      <c r="D22" s="108" t="s">
        <v>214</v>
      </c>
      <c r="E22" s="26" t="s">
        <v>170</v>
      </c>
      <c r="F22" s="26" t="s">
        <v>261</v>
      </c>
      <c r="G22" s="107" t="s">
        <v>217</v>
      </c>
    </row>
    <row r="23" spans="1:7" x14ac:dyDescent="0.25">
      <c r="A23" s="106" t="s">
        <v>32</v>
      </c>
      <c r="B23" s="107" t="s">
        <v>202</v>
      </c>
      <c r="C23" s="107" t="s">
        <v>207</v>
      </c>
      <c r="D23" s="108" t="s">
        <v>14</v>
      </c>
      <c r="E23" s="26" t="s">
        <v>32</v>
      </c>
      <c r="F23" s="26" t="s">
        <v>265</v>
      </c>
      <c r="G23" s="107" t="s">
        <v>217</v>
      </c>
    </row>
    <row r="24" spans="1:7" x14ac:dyDescent="0.25">
      <c r="A24" s="106" t="s">
        <v>32</v>
      </c>
      <c r="B24" s="107" t="s">
        <v>202</v>
      </c>
      <c r="C24" s="107" t="s">
        <v>224</v>
      </c>
      <c r="D24" s="108" t="s">
        <v>25</v>
      </c>
      <c r="E24" s="26" t="s">
        <v>196</v>
      </c>
      <c r="F24" s="98" t="s">
        <v>1632</v>
      </c>
      <c r="G24" s="107" t="s">
        <v>217</v>
      </c>
    </row>
    <row r="25" spans="1:7" x14ac:dyDescent="0.25">
      <c r="A25" s="106" t="s">
        <v>840</v>
      </c>
      <c r="B25" s="97">
        <v>423</v>
      </c>
      <c r="C25" s="97" t="s">
        <v>203</v>
      </c>
      <c r="D25" s="97" t="s">
        <v>13</v>
      </c>
      <c r="E25" s="98" t="s">
        <v>840</v>
      </c>
      <c r="F25" s="98" t="s">
        <v>200</v>
      </c>
      <c r="G25" s="97" t="s">
        <v>215</v>
      </c>
    </row>
    <row r="26" spans="1:7" x14ac:dyDescent="0.25">
      <c r="A26" s="106" t="s">
        <v>840</v>
      </c>
      <c r="B26" s="97">
        <v>423</v>
      </c>
      <c r="C26" s="97" t="s">
        <v>204</v>
      </c>
      <c r="D26" s="97" t="s">
        <v>13</v>
      </c>
      <c r="E26" s="98" t="s">
        <v>836</v>
      </c>
      <c r="F26" s="98" t="s">
        <v>200</v>
      </c>
      <c r="G26" s="97" t="s">
        <v>1534</v>
      </c>
    </row>
    <row r="27" spans="1:7" x14ac:dyDescent="0.25">
      <c r="A27" s="106" t="s">
        <v>840</v>
      </c>
      <c r="B27" s="97">
        <v>423</v>
      </c>
      <c r="C27" s="97" t="s">
        <v>1403</v>
      </c>
      <c r="D27" s="97" t="s">
        <v>13</v>
      </c>
      <c r="E27" s="98" t="s">
        <v>1022</v>
      </c>
      <c r="F27" s="98" t="s">
        <v>200</v>
      </c>
      <c r="G27" s="97" t="s">
        <v>1534</v>
      </c>
    </row>
    <row r="28" spans="1:7" x14ac:dyDescent="0.25">
      <c r="A28" s="106" t="s">
        <v>840</v>
      </c>
      <c r="B28" s="97">
        <v>423</v>
      </c>
      <c r="C28" s="97" t="s">
        <v>1404</v>
      </c>
      <c r="D28" s="97" t="s">
        <v>13</v>
      </c>
      <c r="E28" s="98" t="s">
        <v>695</v>
      </c>
      <c r="F28" s="98" t="s">
        <v>200</v>
      </c>
      <c r="G28" s="97" t="s">
        <v>1534</v>
      </c>
    </row>
    <row r="29" spans="1:7" x14ac:dyDescent="0.25">
      <c r="A29" s="106" t="s">
        <v>840</v>
      </c>
      <c r="B29" s="97">
        <v>423</v>
      </c>
      <c r="C29" s="97" t="s">
        <v>1405</v>
      </c>
      <c r="D29" s="97" t="s">
        <v>13</v>
      </c>
      <c r="E29" s="98" t="s">
        <v>1002</v>
      </c>
      <c r="F29" s="98" t="s">
        <v>200</v>
      </c>
      <c r="G29" s="97" t="s">
        <v>1631</v>
      </c>
    </row>
    <row r="30" spans="1:7" x14ac:dyDescent="0.25">
      <c r="A30" s="106" t="s">
        <v>840</v>
      </c>
      <c r="B30" s="97">
        <v>423</v>
      </c>
      <c r="C30" s="97" t="s">
        <v>1465</v>
      </c>
      <c r="D30" s="97" t="s">
        <v>14</v>
      </c>
      <c r="E30" s="11" t="s">
        <v>895</v>
      </c>
      <c r="F30" s="11" t="s">
        <v>1411</v>
      </c>
      <c r="G30" s="97" t="s">
        <v>1401</v>
      </c>
    </row>
    <row r="31" spans="1:7" x14ac:dyDescent="0.25">
      <c r="A31" s="96" t="s">
        <v>1113</v>
      </c>
      <c r="B31" s="97">
        <v>424</v>
      </c>
      <c r="C31" s="97" t="s">
        <v>203</v>
      </c>
      <c r="D31" s="97" t="s">
        <v>13</v>
      </c>
      <c r="E31" s="11" t="s">
        <v>254</v>
      </c>
      <c r="F31" s="11" t="s">
        <v>200</v>
      </c>
      <c r="G31" s="97" t="s">
        <v>1533</v>
      </c>
    </row>
    <row r="32" spans="1:7" x14ac:dyDescent="0.25">
      <c r="A32" s="96" t="s">
        <v>1113</v>
      </c>
      <c r="B32" s="97">
        <v>424</v>
      </c>
      <c r="C32" s="97" t="s">
        <v>204</v>
      </c>
      <c r="D32" s="97" t="s">
        <v>13</v>
      </c>
      <c r="E32" s="11" t="s">
        <v>1113</v>
      </c>
      <c r="F32" s="11" t="s">
        <v>200</v>
      </c>
      <c r="G32" s="97" t="s">
        <v>216</v>
      </c>
    </row>
    <row r="33" spans="1:7" x14ac:dyDescent="0.25">
      <c r="A33" s="96" t="s">
        <v>1113</v>
      </c>
      <c r="B33" s="97">
        <v>424</v>
      </c>
      <c r="C33" s="97" t="s">
        <v>1403</v>
      </c>
      <c r="D33" s="97" t="s">
        <v>13</v>
      </c>
      <c r="E33" s="11" t="s">
        <v>255</v>
      </c>
      <c r="F33" s="11" t="s">
        <v>200</v>
      </c>
      <c r="G33" s="97" t="s">
        <v>216</v>
      </c>
    </row>
    <row r="34" spans="1:7" x14ac:dyDescent="0.25">
      <c r="A34" s="96" t="s">
        <v>1113</v>
      </c>
      <c r="B34" s="97">
        <v>424</v>
      </c>
      <c r="C34" s="97" t="s">
        <v>1404</v>
      </c>
      <c r="D34" s="97" t="s">
        <v>13</v>
      </c>
      <c r="E34" s="11" t="s">
        <v>252</v>
      </c>
      <c r="F34" s="11" t="s">
        <v>200</v>
      </c>
      <c r="G34" s="97" t="s">
        <v>1582</v>
      </c>
    </row>
    <row r="35" spans="1:7" x14ac:dyDescent="0.25">
      <c r="A35" s="96" t="s">
        <v>1113</v>
      </c>
      <c r="B35" s="97">
        <v>424</v>
      </c>
      <c r="C35" s="97">
        <v>112</v>
      </c>
      <c r="D35" s="97" t="s">
        <v>197</v>
      </c>
      <c r="E35" s="11" t="s">
        <v>1129</v>
      </c>
      <c r="F35" s="11" t="s">
        <v>1537</v>
      </c>
      <c r="G35" s="97" t="s">
        <v>217</v>
      </c>
    </row>
    <row r="36" spans="1:7" x14ac:dyDescent="0.25">
      <c r="A36" s="96" t="s">
        <v>1113</v>
      </c>
      <c r="B36" s="97">
        <v>424</v>
      </c>
      <c r="C36" s="97">
        <v>146</v>
      </c>
      <c r="D36" s="97" t="s">
        <v>197</v>
      </c>
      <c r="E36" s="11" t="s">
        <v>1159</v>
      </c>
      <c r="F36" s="11" t="s">
        <v>1545</v>
      </c>
      <c r="G36" s="97" t="s">
        <v>217</v>
      </c>
    </row>
    <row r="37" spans="1:7" x14ac:dyDescent="0.25">
      <c r="A37" s="96" t="s">
        <v>1113</v>
      </c>
      <c r="B37" s="97">
        <v>424</v>
      </c>
      <c r="C37" s="97" t="s">
        <v>1583</v>
      </c>
      <c r="D37" s="97" t="s">
        <v>197</v>
      </c>
      <c r="E37" s="11" t="s">
        <v>699</v>
      </c>
      <c r="F37" s="11" t="s">
        <v>1549</v>
      </c>
      <c r="G37" s="97" t="s">
        <v>217</v>
      </c>
    </row>
    <row r="38" spans="1:7" x14ac:dyDescent="0.25">
      <c r="A38" s="96" t="s">
        <v>1113</v>
      </c>
      <c r="B38" s="97">
        <v>424</v>
      </c>
      <c r="C38" s="97" t="s">
        <v>1500</v>
      </c>
      <c r="D38" s="97" t="s">
        <v>198</v>
      </c>
      <c r="E38" s="11" t="s">
        <v>1206</v>
      </c>
      <c r="F38" s="11" t="s">
        <v>1538</v>
      </c>
      <c r="G38" s="97" t="s">
        <v>217</v>
      </c>
    </row>
    <row r="39" spans="1:7" x14ac:dyDescent="0.25">
      <c r="A39" s="96" t="s">
        <v>1113</v>
      </c>
      <c r="B39" s="97">
        <v>424</v>
      </c>
      <c r="C39" s="97" t="s">
        <v>1584</v>
      </c>
      <c r="D39" s="97" t="s">
        <v>197</v>
      </c>
      <c r="E39" s="11" t="s">
        <v>1240</v>
      </c>
      <c r="F39" s="11" t="s">
        <v>1552</v>
      </c>
      <c r="G39" s="97" t="s">
        <v>217</v>
      </c>
    </row>
    <row r="40" spans="1:7" x14ac:dyDescent="0.25">
      <c r="A40" s="96" t="s">
        <v>1113</v>
      </c>
      <c r="B40" s="97">
        <v>424</v>
      </c>
      <c r="C40" s="97" t="s">
        <v>1539</v>
      </c>
      <c r="D40" s="97" t="s">
        <v>198</v>
      </c>
      <c r="E40" s="11" t="s">
        <v>1270</v>
      </c>
      <c r="F40" s="11" t="s">
        <v>1540</v>
      </c>
      <c r="G40" s="97" t="s">
        <v>217</v>
      </c>
    </row>
    <row r="41" spans="1:7" x14ac:dyDescent="0.25">
      <c r="A41" s="96" t="s">
        <v>1113</v>
      </c>
      <c r="B41" s="97">
        <v>424</v>
      </c>
      <c r="C41" s="97">
        <v>264</v>
      </c>
      <c r="D41" s="97" t="s">
        <v>197</v>
      </c>
      <c r="E41" s="98" t="s">
        <v>254</v>
      </c>
      <c r="F41" s="98" t="s">
        <v>1559</v>
      </c>
      <c r="G41" s="97" t="s">
        <v>217</v>
      </c>
    </row>
    <row r="42" spans="1:7" x14ac:dyDescent="0.25">
      <c r="A42" s="106" t="s">
        <v>256</v>
      </c>
      <c r="B42" s="97">
        <v>425</v>
      </c>
      <c r="C42" s="97" t="s">
        <v>203</v>
      </c>
      <c r="D42" s="97" t="s">
        <v>13</v>
      </c>
      <c r="E42" s="11" t="s">
        <v>256</v>
      </c>
      <c r="F42" s="11" t="s">
        <v>200</v>
      </c>
      <c r="G42" s="97" t="s">
        <v>1627</v>
      </c>
    </row>
    <row r="43" spans="1:7" x14ac:dyDescent="0.25">
      <c r="A43" s="106" t="s">
        <v>256</v>
      </c>
      <c r="B43" s="97">
        <v>425</v>
      </c>
      <c r="C43" s="97" t="s">
        <v>204</v>
      </c>
      <c r="D43" s="97" t="s">
        <v>13</v>
      </c>
      <c r="E43" s="11" t="s">
        <v>323</v>
      </c>
      <c r="F43" s="11" t="s">
        <v>200</v>
      </c>
      <c r="G43" s="97" t="s">
        <v>216</v>
      </c>
    </row>
    <row r="44" spans="1:7" x14ac:dyDescent="0.25">
      <c r="A44" s="106" t="s">
        <v>256</v>
      </c>
      <c r="B44" s="97">
        <v>425</v>
      </c>
      <c r="C44" s="97">
        <v>107</v>
      </c>
      <c r="D44" s="97" t="s">
        <v>197</v>
      </c>
      <c r="E44" s="11" t="s">
        <v>323</v>
      </c>
      <c r="F44" s="11" t="s">
        <v>1381</v>
      </c>
      <c r="G44" s="97" t="s">
        <v>217</v>
      </c>
    </row>
    <row r="45" spans="1:7" x14ac:dyDescent="0.25">
      <c r="A45" s="106" t="s">
        <v>256</v>
      </c>
      <c r="B45" s="97">
        <v>425</v>
      </c>
      <c r="C45" s="97" t="s">
        <v>1400</v>
      </c>
      <c r="D45" s="97" t="s">
        <v>197</v>
      </c>
      <c r="E45" s="11" t="s">
        <v>301</v>
      </c>
      <c r="F45" s="11" t="s">
        <v>1382</v>
      </c>
      <c r="G45" s="97" t="s">
        <v>1401</v>
      </c>
    </row>
    <row r="46" spans="1:7" x14ac:dyDescent="0.25">
      <c r="A46" s="106" t="s">
        <v>256</v>
      </c>
      <c r="B46" s="97">
        <v>425</v>
      </c>
      <c r="C46" s="97">
        <v>126</v>
      </c>
      <c r="D46" s="97" t="s">
        <v>197</v>
      </c>
      <c r="E46" s="11" t="s">
        <v>374</v>
      </c>
      <c r="F46" s="11" t="s">
        <v>1386</v>
      </c>
      <c r="G46" s="97" t="s">
        <v>1401</v>
      </c>
    </row>
    <row r="47" spans="1:7" x14ac:dyDescent="0.25">
      <c r="A47" s="106" t="s">
        <v>256</v>
      </c>
      <c r="B47" s="97">
        <v>425</v>
      </c>
      <c r="C47" s="97">
        <v>600</v>
      </c>
      <c r="D47" s="97" t="s">
        <v>25</v>
      </c>
      <c r="E47" s="11" t="s">
        <v>1390</v>
      </c>
      <c r="F47" s="11" t="s">
        <v>1634</v>
      </c>
      <c r="G47" s="97" t="s">
        <v>217</v>
      </c>
    </row>
    <row r="48" spans="1:7" x14ac:dyDescent="0.25">
      <c r="A48" s="96" t="s">
        <v>700</v>
      </c>
      <c r="B48" s="97">
        <v>426</v>
      </c>
      <c r="C48" s="97" t="s">
        <v>203</v>
      </c>
      <c r="D48" s="97" t="s">
        <v>13</v>
      </c>
      <c r="E48" s="11" t="s">
        <v>700</v>
      </c>
      <c r="F48" s="11" t="s">
        <v>200</v>
      </c>
      <c r="G48" s="97" t="s">
        <v>215</v>
      </c>
    </row>
    <row r="49" spans="1:7" x14ac:dyDescent="0.25">
      <c r="A49" s="96" t="s">
        <v>700</v>
      </c>
      <c r="B49" s="97">
        <v>426</v>
      </c>
      <c r="C49" s="97" t="s">
        <v>204</v>
      </c>
      <c r="D49" s="97" t="s">
        <v>13</v>
      </c>
      <c r="E49" s="11" t="s">
        <v>701</v>
      </c>
      <c r="F49" s="11" t="s">
        <v>200</v>
      </c>
      <c r="G49" s="97" t="s">
        <v>216</v>
      </c>
    </row>
    <row r="50" spans="1:7" x14ac:dyDescent="0.25">
      <c r="A50" s="96" t="s">
        <v>700</v>
      </c>
      <c r="B50" s="97">
        <v>426</v>
      </c>
      <c r="C50" s="97" t="s">
        <v>1403</v>
      </c>
      <c r="D50" s="97" t="s">
        <v>13</v>
      </c>
      <c r="E50" s="11" t="s">
        <v>727</v>
      </c>
      <c r="F50" s="11" t="s">
        <v>200</v>
      </c>
      <c r="G50" s="97" t="s">
        <v>1534</v>
      </c>
    </row>
    <row r="51" spans="1:7" x14ac:dyDescent="0.25">
      <c r="A51" s="96" t="s">
        <v>700</v>
      </c>
      <c r="B51" s="97">
        <v>426</v>
      </c>
      <c r="C51" s="97">
        <v>105</v>
      </c>
      <c r="D51" s="97" t="s">
        <v>197</v>
      </c>
      <c r="E51" s="11" t="s">
        <v>718</v>
      </c>
      <c r="F51" s="11" t="s">
        <v>1593</v>
      </c>
      <c r="G51" s="97" t="s">
        <v>217</v>
      </c>
    </row>
    <row r="52" spans="1:7" x14ac:dyDescent="0.25">
      <c r="A52" s="96" t="s">
        <v>700</v>
      </c>
      <c r="B52" s="97">
        <v>426</v>
      </c>
      <c r="C52" s="97">
        <v>109</v>
      </c>
      <c r="D52" s="97" t="s">
        <v>197</v>
      </c>
      <c r="E52" s="11" t="s">
        <v>831</v>
      </c>
      <c r="F52" s="11" t="s">
        <v>1589</v>
      </c>
      <c r="G52" s="97" t="s">
        <v>217</v>
      </c>
    </row>
    <row r="53" spans="1:7" x14ac:dyDescent="0.25">
      <c r="A53" s="96" t="s">
        <v>700</v>
      </c>
      <c r="B53" s="97">
        <v>426</v>
      </c>
      <c r="C53" s="97">
        <v>110</v>
      </c>
      <c r="D53" s="97" t="s">
        <v>197</v>
      </c>
      <c r="E53" s="11" t="s">
        <v>735</v>
      </c>
      <c r="F53" s="11" t="s">
        <v>1596</v>
      </c>
      <c r="G53" s="97" t="s">
        <v>217</v>
      </c>
    </row>
    <row r="54" spans="1:7" x14ac:dyDescent="0.25">
      <c r="A54" s="96" t="s">
        <v>700</v>
      </c>
      <c r="B54" s="97">
        <v>426</v>
      </c>
      <c r="C54" s="97">
        <v>123</v>
      </c>
      <c r="D54" s="97" t="s">
        <v>197</v>
      </c>
      <c r="E54" s="11" t="s">
        <v>778</v>
      </c>
      <c r="F54" s="11" t="s">
        <v>1599</v>
      </c>
      <c r="G54" s="97" t="s">
        <v>217</v>
      </c>
    </row>
    <row r="55" spans="1:7" x14ac:dyDescent="0.25">
      <c r="A55" s="96" t="s">
        <v>700</v>
      </c>
      <c r="B55" s="97">
        <v>426</v>
      </c>
      <c r="C55" s="97">
        <v>140</v>
      </c>
      <c r="D55" s="97" t="s">
        <v>197</v>
      </c>
      <c r="E55" s="11" t="s">
        <v>825</v>
      </c>
      <c r="F55" s="11" t="s">
        <v>1626</v>
      </c>
      <c r="G55" s="97" t="s">
        <v>217</v>
      </c>
    </row>
    <row r="56" spans="1:7" x14ac:dyDescent="0.25">
      <c r="A56" s="96" t="s">
        <v>392</v>
      </c>
      <c r="B56" s="97">
        <v>427</v>
      </c>
      <c r="C56" s="97" t="s">
        <v>203</v>
      </c>
      <c r="D56" s="97" t="s">
        <v>13</v>
      </c>
      <c r="E56" s="11" t="s">
        <v>392</v>
      </c>
      <c r="F56" s="11" t="s">
        <v>200</v>
      </c>
      <c r="G56" s="97" t="s">
        <v>1628</v>
      </c>
    </row>
    <row r="57" spans="1:7" x14ac:dyDescent="0.25">
      <c r="A57" s="96" t="s">
        <v>392</v>
      </c>
      <c r="B57" s="97">
        <v>427</v>
      </c>
      <c r="C57" s="97" t="s">
        <v>204</v>
      </c>
      <c r="D57" s="97" t="s">
        <v>13</v>
      </c>
      <c r="E57" s="11" t="s">
        <v>1467</v>
      </c>
      <c r="F57" s="11" t="s">
        <v>200</v>
      </c>
      <c r="G57" s="97" t="s">
        <v>216</v>
      </c>
    </row>
    <row r="58" spans="1:7" x14ac:dyDescent="0.25">
      <c r="A58" s="96" t="s">
        <v>392</v>
      </c>
      <c r="B58" s="97">
        <v>427</v>
      </c>
      <c r="C58" s="97" t="s">
        <v>1476</v>
      </c>
      <c r="D58" s="97" t="s">
        <v>197</v>
      </c>
      <c r="E58" s="11" t="s">
        <v>1642</v>
      </c>
      <c r="F58" s="11" t="s">
        <v>1477</v>
      </c>
      <c r="G58" s="97" t="s">
        <v>217</v>
      </c>
    </row>
    <row r="59" spans="1:7" x14ac:dyDescent="0.25">
      <c r="A59" s="96" t="s">
        <v>392</v>
      </c>
      <c r="B59" s="97">
        <v>427</v>
      </c>
      <c r="C59" s="97" t="s">
        <v>1480</v>
      </c>
      <c r="D59" s="97" t="s">
        <v>197</v>
      </c>
      <c r="E59" s="11" t="s">
        <v>441</v>
      </c>
      <c r="F59" s="11" t="s">
        <v>1481</v>
      </c>
      <c r="G59" s="97" t="s">
        <v>217</v>
      </c>
    </row>
    <row r="60" spans="1:7" x14ac:dyDescent="0.25">
      <c r="A60" s="96" t="s">
        <v>392</v>
      </c>
      <c r="B60" s="97">
        <v>427</v>
      </c>
      <c r="C60" s="97" t="s">
        <v>222</v>
      </c>
      <c r="D60" s="97" t="s">
        <v>198</v>
      </c>
      <c r="E60" s="11" t="s">
        <v>510</v>
      </c>
      <c r="F60" s="11" t="s">
        <v>1468</v>
      </c>
      <c r="G60" s="97" t="s">
        <v>217</v>
      </c>
    </row>
    <row r="61" spans="1:7" x14ac:dyDescent="0.25">
      <c r="A61" s="96" t="s">
        <v>392</v>
      </c>
      <c r="B61" s="97">
        <v>427</v>
      </c>
      <c r="C61" s="97" t="s">
        <v>205</v>
      </c>
      <c r="D61" s="97" t="s">
        <v>25</v>
      </c>
      <c r="E61" s="98" t="s">
        <v>1647</v>
      </c>
      <c r="F61" s="98" t="s">
        <v>1632</v>
      </c>
      <c r="G61" s="97" t="s">
        <v>217</v>
      </c>
    </row>
  </sheetData>
  <sortState xmlns:xlrd2="http://schemas.microsoft.com/office/spreadsheetml/2017/richdata2" ref="A7:G55">
    <sortCondition ref="A7:A55"/>
    <sortCondition ref="C7:C55"/>
  </sortState>
  <mergeCells count="6">
    <mergeCell ref="A3:G3"/>
    <mergeCell ref="F5:F6"/>
    <mergeCell ref="D5:D6"/>
    <mergeCell ref="E5:E6"/>
    <mergeCell ref="G5:G6"/>
    <mergeCell ref="A5:C5"/>
  </mergeCells>
  <phoneticPr fontId="1" type="noConversion"/>
  <pageMargins left="0.39370078740157483" right="0.39370078740157483" top="0.39370078740157483" bottom="0.39370078740157483" header="0" footer="0"/>
  <pageSetup paperSize="9" firstPageNumber="51" fitToHeight="0" orientation="landscape" useFirstPageNumber="1" r:id="rId1"/>
  <headerFooter scaleWithDoc="0" alignWithMargins="0"/>
  <ignoredErrors>
    <ignoredError sqref="B42:C60 B7:C24 C25:F29 C61 B30:C4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showGridLines="0" tabSelected="1" zoomScaleNormal="100" workbookViewId="0">
      <selection activeCell="J22" sqref="J22"/>
    </sheetView>
  </sheetViews>
  <sheetFormatPr defaultRowHeight="13.5" x14ac:dyDescent="0.25"/>
  <cols>
    <col min="1" max="1" width="14.140625" style="1" bestFit="1" customWidth="1"/>
    <col min="2" max="3" width="13" style="1" customWidth="1"/>
    <col min="4" max="4" width="14.85546875" style="1" customWidth="1"/>
    <col min="5" max="6" width="30.7109375" style="1" customWidth="1"/>
    <col min="7" max="7" width="3.140625" style="1" customWidth="1"/>
    <col min="8" max="8" width="6.85546875" style="1" customWidth="1"/>
    <col min="9" max="10" width="9.140625" style="1"/>
    <col min="11" max="11" width="26.28515625" style="1" customWidth="1"/>
    <col min="12" max="12" width="19.85546875" style="1" customWidth="1"/>
    <col min="13" max="16384" width="9.140625" style="1"/>
  </cols>
  <sheetData>
    <row r="1" spans="1:6" ht="12.75" customHeight="1" x14ac:dyDescent="0.25">
      <c r="A1" s="1" t="s">
        <v>1665</v>
      </c>
    </row>
    <row r="2" spans="1:6" ht="12.75" customHeight="1" x14ac:dyDescent="0.25"/>
    <row r="3" spans="1:6" x14ac:dyDescent="0.25">
      <c r="A3" s="110" t="s">
        <v>1666</v>
      </c>
      <c r="B3" s="124"/>
      <c r="C3" s="124"/>
      <c r="D3" s="124"/>
      <c r="E3" s="124"/>
      <c r="F3" s="124"/>
    </row>
    <row r="4" spans="1:6" x14ac:dyDescent="0.25">
      <c r="B4" s="37"/>
      <c r="C4" s="37"/>
      <c r="D4" s="37"/>
      <c r="E4" s="37"/>
      <c r="F4" s="37"/>
    </row>
    <row r="5" spans="1:6" x14ac:dyDescent="0.25">
      <c r="A5" s="115" t="s">
        <v>16</v>
      </c>
      <c r="B5" s="115"/>
      <c r="C5" s="115"/>
      <c r="D5" s="118" t="s">
        <v>20</v>
      </c>
      <c r="E5" s="115" t="s">
        <v>22</v>
      </c>
      <c r="F5" s="118" t="s">
        <v>15</v>
      </c>
    </row>
    <row r="6" spans="1:6" x14ac:dyDescent="0.25">
      <c r="A6" s="42" t="s">
        <v>21</v>
      </c>
      <c r="B6" s="42" t="s">
        <v>26</v>
      </c>
      <c r="C6" s="42" t="s">
        <v>1376</v>
      </c>
      <c r="D6" s="122"/>
      <c r="E6" s="123"/>
      <c r="F6" s="122"/>
    </row>
    <row r="7" spans="1:6" x14ac:dyDescent="0.25">
      <c r="A7" s="96" t="s">
        <v>523</v>
      </c>
      <c r="B7" s="97">
        <v>421</v>
      </c>
      <c r="C7" s="97">
        <v>111</v>
      </c>
      <c r="D7" s="97" t="s">
        <v>233</v>
      </c>
      <c r="E7" s="11" t="s">
        <v>692</v>
      </c>
      <c r="F7" s="11" t="s">
        <v>1502</v>
      </c>
    </row>
    <row r="8" spans="1:6" x14ac:dyDescent="0.25">
      <c r="A8" s="96" t="s">
        <v>523</v>
      </c>
      <c r="B8" s="97">
        <v>421</v>
      </c>
      <c r="C8" s="97">
        <v>115</v>
      </c>
      <c r="D8" s="97" t="s">
        <v>197</v>
      </c>
      <c r="E8" s="11" t="s">
        <v>529</v>
      </c>
      <c r="F8" s="11" t="s">
        <v>1506</v>
      </c>
    </row>
    <row r="9" spans="1:6" x14ac:dyDescent="0.25">
      <c r="A9" s="96" t="s">
        <v>523</v>
      </c>
      <c r="B9" s="97">
        <v>421</v>
      </c>
      <c r="C9" s="97">
        <v>132</v>
      </c>
      <c r="D9" s="97" t="s">
        <v>197</v>
      </c>
      <c r="E9" s="11" t="s">
        <v>583</v>
      </c>
      <c r="F9" s="11" t="s">
        <v>1512</v>
      </c>
    </row>
    <row r="10" spans="1:6" x14ac:dyDescent="0.25">
      <c r="A10" s="96" t="s">
        <v>523</v>
      </c>
      <c r="B10" s="97">
        <v>421</v>
      </c>
      <c r="C10" s="97">
        <v>140</v>
      </c>
      <c r="D10" s="97" t="s">
        <v>197</v>
      </c>
      <c r="E10" s="11" t="s">
        <v>609</v>
      </c>
      <c r="F10" s="11" t="s">
        <v>1513</v>
      </c>
    </row>
    <row r="11" spans="1:6" x14ac:dyDescent="0.25">
      <c r="A11" s="96" t="s">
        <v>523</v>
      </c>
      <c r="B11" s="97">
        <v>421</v>
      </c>
      <c r="C11" s="97">
        <v>156</v>
      </c>
      <c r="D11" s="97" t="s">
        <v>197</v>
      </c>
      <c r="E11" s="11" t="s">
        <v>637</v>
      </c>
      <c r="F11" s="11" t="s">
        <v>1516</v>
      </c>
    </row>
    <row r="12" spans="1:6" x14ac:dyDescent="0.25">
      <c r="A12" s="96" t="s">
        <v>523</v>
      </c>
      <c r="B12" s="97">
        <v>421</v>
      </c>
      <c r="C12" s="97" t="s">
        <v>1536</v>
      </c>
      <c r="D12" s="97" t="s">
        <v>197</v>
      </c>
      <c r="E12" s="11" t="s">
        <v>667</v>
      </c>
      <c r="F12" s="11" t="s">
        <v>1519</v>
      </c>
    </row>
    <row r="13" spans="1:6" x14ac:dyDescent="0.25">
      <c r="A13" s="106" t="s">
        <v>32</v>
      </c>
      <c r="B13" s="97">
        <v>422</v>
      </c>
      <c r="C13" s="108" t="s">
        <v>199</v>
      </c>
      <c r="D13" s="108" t="s">
        <v>197</v>
      </c>
      <c r="E13" s="11" t="s">
        <v>51</v>
      </c>
      <c r="F13" s="12" t="s">
        <v>267</v>
      </c>
    </row>
    <row r="14" spans="1:6" x14ac:dyDescent="0.25">
      <c r="A14" s="106" t="s">
        <v>32</v>
      </c>
      <c r="B14" s="97">
        <v>422</v>
      </c>
      <c r="C14" s="109">
        <v>119</v>
      </c>
      <c r="D14" s="108" t="s">
        <v>198</v>
      </c>
      <c r="E14" s="12" t="s">
        <v>76</v>
      </c>
      <c r="F14" s="12" t="s">
        <v>260</v>
      </c>
    </row>
    <row r="15" spans="1:6" x14ac:dyDescent="0.25">
      <c r="A15" s="106" t="s">
        <v>32</v>
      </c>
      <c r="B15" s="97">
        <v>422</v>
      </c>
      <c r="C15" s="109">
        <v>122</v>
      </c>
      <c r="D15" s="108" t="s">
        <v>197</v>
      </c>
      <c r="E15" s="12" t="s">
        <v>93</v>
      </c>
      <c r="F15" s="12" t="s">
        <v>262</v>
      </c>
    </row>
    <row r="16" spans="1:6" x14ac:dyDescent="0.25">
      <c r="A16" s="106" t="s">
        <v>32</v>
      </c>
      <c r="B16" s="97">
        <v>422</v>
      </c>
      <c r="C16" s="109">
        <v>147</v>
      </c>
      <c r="D16" s="108" t="s">
        <v>198</v>
      </c>
      <c r="E16" s="12" t="s">
        <v>155</v>
      </c>
      <c r="F16" s="12" t="s">
        <v>263</v>
      </c>
    </row>
    <row r="17" spans="1:6" x14ac:dyDescent="0.25">
      <c r="A17" s="106" t="s">
        <v>840</v>
      </c>
      <c r="B17" s="97">
        <v>423</v>
      </c>
      <c r="C17" s="97">
        <v>106</v>
      </c>
      <c r="D17" s="108" t="s">
        <v>197</v>
      </c>
      <c r="E17" s="11" t="s">
        <v>846</v>
      </c>
      <c r="F17" s="11" t="s">
        <v>1408</v>
      </c>
    </row>
    <row r="18" spans="1:6" x14ac:dyDescent="0.25">
      <c r="A18" s="106" t="s">
        <v>840</v>
      </c>
      <c r="B18" s="97">
        <v>423</v>
      </c>
      <c r="C18" s="97">
        <v>109</v>
      </c>
      <c r="D18" s="108" t="s">
        <v>197</v>
      </c>
      <c r="E18" s="11" t="s">
        <v>850</v>
      </c>
      <c r="F18" s="11" t="s">
        <v>1409</v>
      </c>
    </row>
    <row r="19" spans="1:6" x14ac:dyDescent="0.25">
      <c r="A19" s="106" t="s">
        <v>840</v>
      </c>
      <c r="B19" s="97">
        <v>423</v>
      </c>
      <c r="C19" s="97">
        <v>115</v>
      </c>
      <c r="D19" s="97" t="s">
        <v>233</v>
      </c>
      <c r="E19" s="11" t="s">
        <v>863</v>
      </c>
      <c r="F19" s="11" t="s">
        <v>1466</v>
      </c>
    </row>
    <row r="20" spans="1:6" x14ac:dyDescent="0.25">
      <c r="A20" s="106" t="s">
        <v>840</v>
      </c>
      <c r="B20" s="97">
        <v>423</v>
      </c>
      <c r="C20" s="97">
        <v>138</v>
      </c>
      <c r="D20" s="108" t="s">
        <v>197</v>
      </c>
      <c r="E20" s="11" t="s">
        <v>895</v>
      </c>
      <c r="F20" s="11" t="s">
        <v>1411</v>
      </c>
    </row>
    <row r="21" spans="1:6" x14ac:dyDescent="0.25">
      <c r="A21" s="106" t="s">
        <v>840</v>
      </c>
      <c r="B21" s="97">
        <v>423</v>
      </c>
      <c r="C21" s="97">
        <v>164</v>
      </c>
      <c r="D21" s="108" t="s">
        <v>197</v>
      </c>
      <c r="E21" s="11" t="s">
        <v>698</v>
      </c>
      <c r="F21" s="11" t="s">
        <v>1414</v>
      </c>
    </row>
    <row r="22" spans="1:6" x14ac:dyDescent="0.25">
      <c r="A22" s="106" t="s">
        <v>840</v>
      </c>
      <c r="B22" s="97">
        <v>423</v>
      </c>
      <c r="C22" s="97">
        <v>188</v>
      </c>
      <c r="D22" s="108" t="s">
        <v>197</v>
      </c>
      <c r="E22" s="11" t="s">
        <v>1002</v>
      </c>
      <c r="F22" s="11" t="s">
        <v>1419</v>
      </c>
    </row>
    <row r="23" spans="1:6" x14ac:dyDescent="0.25">
      <c r="A23" s="106" t="s">
        <v>840</v>
      </c>
      <c r="B23" s="97">
        <v>423</v>
      </c>
      <c r="C23" s="97">
        <v>217</v>
      </c>
      <c r="D23" s="108" t="s">
        <v>197</v>
      </c>
      <c r="E23" s="11" t="s">
        <v>1041</v>
      </c>
      <c r="F23" s="11" t="s">
        <v>1422</v>
      </c>
    </row>
    <row r="24" spans="1:6" x14ac:dyDescent="0.25">
      <c r="A24" s="96" t="s">
        <v>1113</v>
      </c>
      <c r="B24" s="97">
        <v>424</v>
      </c>
      <c r="C24" s="97" t="s">
        <v>1524</v>
      </c>
      <c r="D24" s="97" t="s">
        <v>197</v>
      </c>
      <c r="E24" s="11" t="s">
        <v>1129</v>
      </c>
      <c r="F24" s="11" t="s">
        <v>1537</v>
      </c>
    </row>
    <row r="25" spans="1:6" x14ac:dyDescent="0.25">
      <c r="A25" s="96" t="s">
        <v>1113</v>
      </c>
      <c r="B25" s="97">
        <v>424</v>
      </c>
      <c r="C25" s="97" t="s">
        <v>1586</v>
      </c>
      <c r="D25" s="97" t="s">
        <v>197</v>
      </c>
      <c r="E25" s="11" t="s">
        <v>1134</v>
      </c>
      <c r="F25" s="11" t="s">
        <v>1542</v>
      </c>
    </row>
    <row r="26" spans="1:6" x14ac:dyDescent="0.25">
      <c r="A26" s="96" t="s">
        <v>1113</v>
      </c>
      <c r="B26" s="97">
        <v>424</v>
      </c>
      <c r="C26" s="97" t="s">
        <v>232</v>
      </c>
      <c r="D26" s="97" t="s">
        <v>197</v>
      </c>
      <c r="E26" s="11" t="s">
        <v>1173</v>
      </c>
      <c r="F26" s="11" t="s">
        <v>1547</v>
      </c>
    </row>
    <row r="27" spans="1:6" x14ac:dyDescent="0.25">
      <c r="A27" s="96" t="s">
        <v>1113</v>
      </c>
      <c r="B27" s="97">
        <v>424</v>
      </c>
      <c r="C27" s="97" t="s">
        <v>1587</v>
      </c>
      <c r="D27" s="97" t="s">
        <v>197</v>
      </c>
      <c r="E27" s="11" t="s">
        <v>255</v>
      </c>
      <c r="F27" s="11" t="s">
        <v>1554</v>
      </c>
    </row>
    <row r="28" spans="1:6" x14ac:dyDescent="0.25">
      <c r="A28" s="96" t="s">
        <v>1113</v>
      </c>
      <c r="B28" s="97">
        <v>424</v>
      </c>
      <c r="C28" s="97" t="s">
        <v>1539</v>
      </c>
      <c r="D28" s="97" t="s">
        <v>198</v>
      </c>
      <c r="E28" s="11" t="s">
        <v>1270</v>
      </c>
      <c r="F28" s="11" t="s">
        <v>1540</v>
      </c>
    </row>
    <row r="29" spans="1:6" x14ac:dyDescent="0.25">
      <c r="A29" s="96" t="s">
        <v>1113</v>
      </c>
      <c r="B29" s="97">
        <v>424</v>
      </c>
      <c r="C29" s="97" t="s">
        <v>1585</v>
      </c>
      <c r="D29" s="97" t="s">
        <v>198</v>
      </c>
      <c r="E29" s="11" t="s">
        <v>1301</v>
      </c>
      <c r="F29" s="11" t="s">
        <v>1541</v>
      </c>
    </row>
    <row r="30" spans="1:6" x14ac:dyDescent="0.25">
      <c r="A30" s="96" t="s">
        <v>1113</v>
      </c>
      <c r="B30" s="97">
        <v>424</v>
      </c>
      <c r="C30" s="97" t="s">
        <v>1588</v>
      </c>
      <c r="D30" s="97" t="s">
        <v>197</v>
      </c>
      <c r="E30" s="11" t="s">
        <v>254</v>
      </c>
      <c r="F30" s="11" t="s">
        <v>1559</v>
      </c>
    </row>
    <row r="31" spans="1:6" x14ac:dyDescent="0.25">
      <c r="A31" s="106" t="s">
        <v>256</v>
      </c>
      <c r="B31" s="97">
        <v>425</v>
      </c>
      <c r="C31" s="97" t="s">
        <v>1402</v>
      </c>
      <c r="D31" s="97" t="s">
        <v>197</v>
      </c>
      <c r="E31" s="11" t="s">
        <v>293</v>
      </c>
      <c r="F31" s="11" t="s">
        <v>1380</v>
      </c>
    </row>
    <row r="32" spans="1:6" x14ac:dyDescent="0.25">
      <c r="A32" s="106" t="s">
        <v>256</v>
      </c>
      <c r="B32" s="97">
        <v>425</v>
      </c>
      <c r="C32" s="97">
        <v>107</v>
      </c>
      <c r="D32" s="97" t="s">
        <v>197</v>
      </c>
      <c r="E32" s="11" t="s">
        <v>323</v>
      </c>
      <c r="F32" s="11" t="s">
        <v>1381</v>
      </c>
    </row>
    <row r="33" spans="1:6" x14ac:dyDescent="0.25">
      <c r="A33" s="106" t="s">
        <v>256</v>
      </c>
      <c r="B33" s="97">
        <v>425</v>
      </c>
      <c r="C33" s="97" t="s">
        <v>1400</v>
      </c>
      <c r="D33" s="97" t="s">
        <v>197</v>
      </c>
      <c r="E33" s="11" t="s">
        <v>301</v>
      </c>
      <c r="F33" s="11" t="s">
        <v>1382</v>
      </c>
    </row>
    <row r="34" spans="1:6" x14ac:dyDescent="0.25">
      <c r="A34" s="106" t="s">
        <v>256</v>
      </c>
      <c r="B34" s="97">
        <v>425</v>
      </c>
      <c r="C34" s="97">
        <v>127</v>
      </c>
      <c r="D34" s="97" t="s">
        <v>197</v>
      </c>
      <c r="E34" s="11" t="s">
        <v>378</v>
      </c>
      <c r="F34" s="11" t="s">
        <v>1387</v>
      </c>
    </row>
    <row r="35" spans="1:6" x14ac:dyDescent="0.25">
      <c r="A35" s="96" t="s">
        <v>700</v>
      </c>
      <c r="B35" s="97">
        <v>426</v>
      </c>
      <c r="C35" s="97">
        <v>102</v>
      </c>
      <c r="D35" s="97" t="s">
        <v>197</v>
      </c>
      <c r="E35" s="11" t="s">
        <v>1591</v>
      </c>
      <c r="F35" s="11" t="s">
        <v>1592</v>
      </c>
    </row>
    <row r="36" spans="1:6" x14ac:dyDescent="0.25">
      <c r="A36" s="96" t="s">
        <v>700</v>
      </c>
      <c r="B36" s="97">
        <v>426</v>
      </c>
      <c r="C36" s="97">
        <v>106</v>
      </c>
      <c r="D36" s="97" t="s">
        <v>197</v>
      </c>
      <c r="E36" s="11" t="s">
        <v>727</v>
      </c>
      <c r="F36" s="11" t="s">
        <v>1594</v>
      </c>
    </row>
    <row r="37" spans="1:6" x14ac:dyDescent="0.25">
      <c r="A37" s="96" t="s">
        <v>700</v>
      </c>
      <c r="B37" s="97">
        <v>426</v>
      </c>
      <c r="C37" s="97">
        <v>108</v>
      </c>
      <c r="D37" s="97" t="s">
        <v>197</v>
      </c>
      <c r="E37" s="11" t="s">
        <v>732</v>
      </c>
      <c r="F37" s="11" t="s">
        <v>1595</v>
      </c>
    </row>
    <row r="38" spans="1:6" x14ac:dyDescent="0.25">
      <c r="A38" s="96" t="s">
        <v>700</v>
      </c>
      <c r="B38" s="97">
        <v>426</v>
      </c>
      <c r="C38" s="97">
        <v>116</v>
      </c>
      <c r="D38" s="97" t="s">
        <v>197</v>
      </c>
      <c r="E38" s="11" t="s">
        <v>757</v>
      </c>
      <c r="F38" s="11" t="s">
        <v>1597</v>
      </c>
    </row>
    <row r="39" spans="1:6" x14ac:dyDescent="0.25">
      <c r="A39" s="96" t="s">
        <v>700</v>
      </c>
      <c r="B39" s="97">
        <v>426</v>
      </c>
      <c r="C39" s="97">
        <v>117</v>
      </c>
      <c r="D39" s="97" t="s">
        <v>197</v>
      </c>
      <c r="E39" s="11" t="s">
        <v>758</v>
      </c>
      <c r="F39" s="11" t="s">
        <v>1598</v>
      </c>
    </row>
    <row r="40" spans="1:6" x14ac:dyDescent="0.25">
      <c r="A40" s="96" t="s">
        <v>700</v>
      </c>
      <c r="B40" s="97">
        <v>426</v>
      </c>
      <c r="C40" s="97">
        <v>139</v>
      </c>
      <c r="D40" s="97" t="s">
        <v>197</v>
      </c>
      <c r="E40" s="11" t="s">
        <v>822</v>
      </c>
      <c r="F40" s="11" t="s">
        <v>1605</v>
      </c>
    </row>
    <row r="41" spans="1:6" x14ac:dyDescent="0.25">
      <c r="A41" s="96" t="s">
        <v>700</v>
      </c>
      <c r="B41" s="97">
        <v>426</v>
      </c>
      <c r="C41" s="97">
        <v>140</v>
      </c>
      <c r="D41" s="97" t="s">
        <v>197</v>
      </c>
      <c r="E41" s="11" t="s">
        <v>825</v>
      </c>
      <c r="F41" s="11" t="s">
        <v>1626</v>
      </c>
    </row>
    <row r="42" spans="1:6" x14ac:dyDescent="0.25">
      <c r="A42" s="96" t="s">
        <v>392</v>
      </c>
      <c r="B42" s="97">
        <v>427</v>
      </c>
      <c r="C42" s="97">
        <v>100</v>
      </c>
      <c r="D42" s="97" t="s">
        <v>233</v>
      </c>
      <c r="E42" s="11" t="s">
        <v>1641</v>
      </c>
      <c r="F42" s="11" t="s">
        <v>1477</v>
      </c>
    </row>
    <row r="43" spans="1:6" x14ac:dyDescent="0.25">
      <c r="A43" s="96" t="s">
        <v>392</v>
      </c>
      <c r="B43" s="97">
        <v>427</v>
      </c>
      <c r="C43" s="97" t="s">
        <v>1484</v>
      </c>
      <c r="D43" s="97" t="s">
        <v>197</v>
      </c>
      <c r="E43" s="11" t="s">
        <v>1649</v>
      </c>
      <c r="F43" s="11" t="s">
        <v>1485</v>
      </c>
    </row>
    <row r="44" spans="1:6" x14ac:dyDescent="0.25">
      <c r="A44" s="96" t="s">
        <v>392</v>
      </c>
      <c r="B44" s="97">
        <v>427</v>
      </c>
      <c r="C44" s="97" t="s">
        <v>1495</v>
      </c>
      <c r="D44" s="97" t="s">
        <v>233</v>
      </c>
      <c r="E44" s="11" t="s">
        <v>514</v>
      </c>
      <c r="F44" s="11" t="s">
        <v>1496</v>
      </c>
    </row>
  </sheetData>
  <sortState xmlns:xlrd2="http://schemas.microsoft.com/office/spreadsheetml/2017/richdata2" ref="A7:F44">
    <sortCondition ref="A7:A44"/>
    <sortCondition ref="C7:C44"/>
  </sortState>
  <mergeCells count="5">
    <mergeCell ref="F5:F6"/>
    <mergeCell ref="D5:D6"/>
    <mergeCell ref="E5:E6"/>
    <mergeCell ref="A5:C5"/>
    <mergeCell ref="A3:F3"/>
  </mergeCells>
  <phoneticPr fontId="1" type="noConversion"/>
  <pageMargins left="0.39370078740157483" right="0.39370078740157483" top="0.39370078740157483" bottom="0.39370078740157483" header="0" footer="0"/>
  <pageSetup paperSize="9" firstPageNumber="53" orientation="landscape" useFirstPageNumber="1" horizontalDpi="300" verticalDpi="300" r:id="rId1"/>
  <headerFooter scaleWithDoc="0" alignWithMargins="0"/>
  <ignoredErrors>
    <ignoredError sqref="C7:C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Příloha č. 1. </vt:lpstr>
      <vt:lpstr>Příloha č. 2</vt:lpstr>
      <vt:lpstr>Příloha č. 3</vt:lpstr>
      <vt:lpstr>Příloha č. 4</vt:lpstr>
      <vt:lpstr>Příloha č. 5</vt:lpstr>
      <vt:lpstr>'Příloha č. 1. '!Názvy_tisku</vt:lpstr>
      <vt:lpstr>'Příloha č. 2'!Názvy_tisku</vt:lpstr>
      <vt:lpstr>'Příloha č. 3'!Názvy_tisku</vt:lpstr>
      <vt:lpstr>'Příloha č. 4'!Názvy_tisku</vt:lpstr>
      <vt:lpstr>'Příloha č. 5'!Názvy_tisku</vt:lpstr>
      <vt:lpstr>'Příloha č. 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2024-05-04T17:05:50Z</dcterms:created>
  <dcterms:modified xsi:type="dcterms:W3CDTF">2025-02-06T13:08:44Z</dcterms:modified>
</cp:coreProperties>
</file>