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<sst xmlns="http://schemas.openxmlformats.org/spreadsheetml/2006/main" count="487" uniqueCount="214">
  <si>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</si>
  <si>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</si>
  <si>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</si>
  <si>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</si>
  <si>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</si>
  <si>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</si>
  <si>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</si>
  <si>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</si>
  <si>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</si>
  <si>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</si>
  <si>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</si>
  <si>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</si>
  <si>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</si>
  <si>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</si>
  <si>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</si>
  <si>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</si>
  <si>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</si>
  <si>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</si>
  <si>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</si>
  <si>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</si>
  <si>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</si>
  <si>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</si>
  <si>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</si>
  <si>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Přáslavice</t>
  </si>
  <si>
    <t>00576255</t>
  </si>
  <si>
    <t>bcnbvr6</t>
  </si>
  <si>
    <t>Olomoucký kraj</t>
  </si>
  <si>
    <t>3/2026</t>
  </si>
  <si>
    <t>Obecně závazná vyhláška</t>
  </si>
  <si>
    <t>o nočním klidu</t>
  </si>
  <si>
    <t>2026-07-09</t>
  </si>
  <si>
    <t>Běžný</t>
  </si>
  <si>
    <t>noční klid</t>
  </si>
  <si>
    <t>zákon č. 251/2016 Sb., o některých přestupcích - § 5 odst. 7</t>
  </si>
  <si>
    <t>1/2026: o nočním klidu</t>
  </si>
  <si>
    <t>1720509691</t>
  </si>
  <si>
    <t>2/2026</t>
  </si>
  <si>
    <t>kterou se mění Obecně závazná vyhláška č.1/2026 o nočním klidu</t>
  </si>
  <si>
    <t>2026-05-13</t>
  </si>
  <si>
    <t>1688094039</t>
  </si>
  <si>
    <t>1/2026</t>
  </si>
  <si>
    <t>2026-04-10</t>
  </si>
  <si>
    <t>3/2025: o nočním klidu</t>
  </si>
  <si>
    <t>2/2026: kterou se mění Obecně závazná vyhláška č.1/2026 o nočním klidu; 3/2026: o nočním klidu</t>
  </si>
  <si>
    <t>1670388298</t>
  </si>
  <si>
    <t>6/2025</t>
  </si>
  <si>
    <t>o místním poplatku z pobytu</t>
  </si>
  <si>
    <t>2026-01-01</t>
  </si>
  <si>
    <t>místní poplatek z pobytu</t>
  </si>
  <si>
    <t>zákon č. 565/1990 Sb., o místních poplatcích - § 14 - z pobytu</t>
  </si>
  <si>
    <t>11/2024: o místním poplatku z pobytu</t>
  </si>
  <si>
    <t>1622584023</t>
  </si>
  <si>
    <t>5/2025</t>
  </si>
  <si>
    <t>o stanovení obecního systému odpadového hospodářství</t>
  </si>
  <si>
    <t>systém odpadového hospodářství</t>
  </si>
  <si>
    <t>zákon č. 541/2020 Sb., o odpadech - § 59 odst. 4</t>
  </si>
  <si>
    <t>2/2022: o stanovení obecního systému odpadového hospodářství</t>
  </si>
  <si>
    <t>1608472935</t>
  </si>
  <si>
    <t>4/2025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</si>
  <si>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</si>
  <si>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</si>
  <si>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</si>
  <si>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5/2020: o místním poplatku za užívání veřejného prostranství; 3/2021: kterou se mění a doplňuje obecně závazná vyhláška č. 5/2020 o místním poplatku za užívání veřejného prostranství</t>
  </si>
  <si>
    <t>1608457687</t>
  </si>
  <si>
    <t>3/2025</t>
  </si>
  <si>
    <t>2025-04-09</t>
  </si>
  <si>
    <t>1/2024: o nočním klidu; 2/2024: kterou se mění a doplňuje Obecně závazná vyhláška č. 1/2024 o nočním klidu; 6/2024: kterou se mění a doplňuje Obecně závazná vyhláška č.1/2024 o nočním klidu</t>
  </si>
  <si>
    <t>1499575658</t>
  </si>
  <si>
    <t>2/2025</t>
  </si>
  <si>
    <t>kterou se stanovují pravidla pro pohyb psů na veřejném prostranství v obci Přáslavice</t>
  </si>
  <si>
    <t>pohyb psů; veřejný pořádek - jiné</t>
  </si>
  <si>
    <t>zákon č. 246/1992 Sb., na ochranu zvířat proti týrání - § 24 odst. 2; zákon č. 128/2000 Sb., o obcích - § 10 písm. a) - jiné</t>
  </si>
  <si>
    <t>1/2025: kterou se stanovují pravidla pro pohyb psů na veřejném prostranství v obci Přáslavice</t>
  </si>
  <si>
    <t>1499557726</t>
  </si>
  <si>
    <t>1/2025</t>
  </si>
  <si>
    <t>2025-02-21</t>
  </si>
  <si>
    <t>zákon č. 246/1992 Sb., na ochranu zvířat proti týrání - § 24 odst. 2; zákon č. 128/2000 Sb., o obcích - § 10 písm. c) - jiné</t>
  </si>
  <si>
    <t>2/2025: kterou se stanovují pravidla pro pohyb psů na veřejném prostranství v obci Přáslavice; 2/2025: kterou se stanovují pravidla pro pohyb psů na veřejném prostranství v obci Přáslavice</t>
  </si>
  <si>
    <t>1476251404</t>
  </si>
  <si>
    <t>11/2024</t>
  </si>
  <si>
    <t>2024-12-31</t>
  </si>
  <si>
    <t>2/2021: o místním poplatku z pobytu</t>
  </si>
  <si>
    <t>6/2025: o místním poplatku z pobytu</t>
  </si>
  <si>
    <t>1453329762</t>
  </si>
  <si>
    <t>10/2024</t>
  </si>
  <si>
    <t>Nařízení</t>
  </si>
  <si>
    <t>o vymezení neudržovaných úseků místních komunikací v zimním období 2024/2025 a v dalších letech</t>
  </si>
  <si>
    <t>2024-12-06</t>
  </si>
  <si>
    <t>pozemní komunikace - vyznačení neudržovaných úseků</t>
  </si>
  <si>
    <t xml:space="preserve">zákon č. 13/1997 Sb., o pozemních komunikacích - § 27 odst. 5 </t>
  </si>
  <si>
    <t>1442344509</t>
  </si>
  <si>
    <t>9/2024</t>
  </si>
  <si>
    <t>o místním poplatku ze vstupného</t>
  </si>
  <si>
    <t>2024-11-01</t>
  </si>
  <si>
    <t>místní poplatek ze vstupného</t>
  </si>
  <si>
    <t>zákon č. 565/1990 Sb., o místních poplatcích - § 14 - ze vstupného</t>
  </si>
  <si>
    <t>2/2020: o místním poplatku ze vstupného</t>
  </si>
  <si>
    <t>1427016519</t>
  </si>
  <si>
    <t>8/2024</t>
  </si>
  <si>
    <t>Tržní řád</t>
  </si>
  <si>
    <t>regulace podomního a pochůzkového prodeje a nabízení služeb</t>
  </si>
  <si>
    <t xml:space="preserve">zákon č. 455/1991 Sb., živnostenský zákon - § 18 odst. 4 </t>
  </si>
  <si>
    <t>1426963605</t>
  </si>
  <si>
    <t>7/2024</t>
  </si>
  <si>
    <t>kterou se vydává požární řád obce</t>
  </si>
  <si>
    <t>2024-09-20</t>
  </si>
  <si>
    <t>požární ochrana - požární řád</t>
  </si>
  <si>
    <t>zákon č. 133/1985 Sb., o požární ochraně - § 29 odst. 1 písm. o) bod 1</t>
  </si>
  <si>
    <t>1408112330</t>
  </si>
  <si>
    <t>6/2024</t>
  </si>
  <si>
    <t>kterou se mění a doplňuje Obecně závazná vyhláška č.1/2024 o nočním klidu</t>
  </si>
  <si>
    <t>2024-09-06</t>
  </si>
  <si>
    <t>1/2024: o nočním klidu; 2/2024: kterou se mění a doplňuje Obecně závazná vyhláška č. 1/2024 o nočním klidu</t>
  </si>
  <si>
    <t>1408079286</t>
  </si>
  <si>
    <t>5/2024</t>
  </si>
  <si>
    <t>k zajištění udržování čistoty ulic a jiných veřejných prostranství k ochraně životního prostředí, zeleně v zástavbě a ostatní veřejné zeleně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</si>
  <si>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</si>
  <si>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</si>
  <si>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1408037047</t>
  </si>
  <si>
    <t>4/2024</t>
  </si>
  <si>
    <t>o stanovení koeficientu daně z nemovitých věcí</t>
  </si>
  <si>
    <t>2025-01-01</t>
  </si>
  <si>
    <t>daň z nemovitých věcí - místní koeficient</t>
  </si>
  <si>
    <t>zákon č. 338/1992 Sb., o dani z nemovitých věcí - § 12 odst. 1 písm. a) bod 4</t>
  </si>
  <si>
    <t>1408020450</t>
  </si>
  <si>
    <t>3/2024</t>
  </si>
  <si>
    <t>o regulaci provozování hazardních her</t>
  </si>
  <si>
    <t>hazardní hry</t>
  </si>
  <si>
    <t>zákon č. 186/2016 Sb., o hazardních hrách - § 12 odst. 1</t>
  </si>
  <si>
    <t>1407938221</t>
  </si>
  <si>
    <t>2/2020</t>
  </si>
  <si>
    <t>2020-02-02</t>
  </si>
  <si>
    <t>Dle přechodného ustanovení</t>
  </si>
  <si>
    <t>9/2024: o místním poplatku ze vstupného</t>
  </si>
  <si>
    <t>1387182587</t>
  </si>
  <si>
    <t>1/2017</t>
  </si>
  <si>
    <t>kterou se stanoví školské obvody</t>
  </si>
  <si>
    <t>2017-05-30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</si>
  <si>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</si>
  <si>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</si>
  <si>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1387172696</t>
  </si>
  <si>
    <t>2/2024</t>
  </si>
  <si>
    <t>kterou se mění a doplňuje Obecně závazná vyhláška č. 1/2024 o nočním klidu</t>
  </si>
  <si>
    <t>2024-06-29</t>
  </si>
  <si>
    <t>1/2024: o nočním klidu</t>
  </si>
  <si>
    <t>6/2024: kterou se mění a doplňuje Obecně závazná vyhláška č.1/2024 o nočním klidu</t>
  </si>
  <si>
    <t>1372472160</t>
  </si>
  <si>
    <t>1/2024</t>
  </si>
  <si>
    <t>2024-04-05</t>
  </si>
  <si>
    <t>1/2023: o nočním klidu; 2/2023: o nočním klidu</t>
  </si>
  <si>
    <t>2/2024: kterou se mění a doplňuje Obecně závazná vyhláška č. 1/2024 o nočním klidu; 6/2024: kterou se mění a doplňuje Obecně závazná vyhláška č.1/2024 o nočním klidu</t>
  </si>
  <si>
    <t>1333133131</t>
  </si>
  <si>
    <t>4/2023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</si>
  <si>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</si>
  <si>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</si>
  <si>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</si>
  <si>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</si>
  <si>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hospodářství; 3/2022: Obecně závazná vyhláška, kterou se mění obecně závazná vyhláška č.5/2021 o místním poplatku za obecní systém odpadového hospodářství ze dne 13.12.2021</t>
  </si>
  <si>
    <t>1276587545</t>
  </si>
  <si>
    <t>3/2023</t>
  </si>
  <si>
    <t>O místním poplatku ze psů</t>
  </si>
  <si>
    <t>místní poplatek ze psů</t>
  </si>
  <si>
    <t>zákon č. 565/1990 Sb., o místních poplatcích - § 14 - ze psů</t>
  </si>
  <si>
    <t>4/2021: o místním poplatku ze psů</t>
  </si>
  <si>
    <t>1276558257</t>
  </si>
  <si>
    <t>2/2023</t>
  </si>
  <si>
    <t>2023-09-05</t>
  </si>
  <si>
    <t>1/2023: o nočním klidu</t>
  </si>
  <si>
    <t>1/2024: o nočním klidu; 1/2024: o nočním klidu; 1/2024: o nočním klidu; 1/2024: o nočním klidu</t>
  </si>
  <si>
    <t>1231127536</t>
  </si>
  <si>
    <t>1/2023</t>
  </si>
  <si>
    <t>2023-03-29</t>
  </si>
  <si>
    <t>1/2022: o nočním klidu</t>
  </si>
  <si>
    <t>2/2023: o nočním klidu</t>
  </si>
  <si>
    <t>1/2024: o nočním klidu; 1/2024: o nočním klidu; 1/2024: o nočním klidu</t>
  </si>
  <si>
    <t>1159407422</t>
  </si>
  <si>
    <t>3/2022</t>
  </si>
  <si>
    <t>Obecně závazná vyhláška, kterou se mění obecně závazná vyhláška č.5/2021 o místním poplatku za obecní systém odpadového hospodářství ze dne 13.12.2021</t>
  </si>
  <si>
    <t>2023-01-01</t>
  </si>
  <si>
    <t>5/2021: o místním poplatku za obecní systém odpadového hospodářství</t>
  </si>
  <si>
    <t>4/2023: o místním poplatku za obecní systém odpadového hospodářství</t>
  </si>
  <si>
    <t>1122464505</t>
  </si>
  <si>
    <t>2/2022</t>
  </si>
  <si>
    <t>2022-04-02</t>
  </si>
  <si>
    <t>6/2021: o stanovení obecního systému odpadového hospodářství</t>
  </si>
  <si>
    <t>5/2025: o stanovení obecního systému odpadového hospodářství</t>
  </si>
  <si>
    <t>1016178951</t>
  </si>
  <si>
    <t>1/2022</t>
  </si>
  <si>
    <t>2022-04-01</t>
  </si>
  <si>
    <t>1015847083</t>
  </si>
  <si>
    <t>6/2021</t>
  </si>
  <si>
    <t>2022-01-01</t>
  </si>
  <si>
    <t>988823476</t>
  </si>
  <si>
    <t>5/2021</t>
  </si>
  <si>
    <t>3/2022: Obecně závazná vyhláška, kterou se mění obecně závazná vyhláška č.5/2021 o místním poplatku za obecní systém odpadového hospodářství ze dne 13.12.2021; 3/2022: Obecně závazná vyhláška, kterou se mění obecně závazná vyhláška č.5/2021 o místním poplatku za obecní systém odpadového hospodářství ze dne 13.12.2021</t>
  </si>
  <si>
    <t>988807394</t>
  </si>
  <si>
    <t>4/2021</t>
  </si>
  <si>
    <t>o místním poplatku ze psů</t>
  </si>
  <si>
    <t>3/2023: O místním poplatku ze psů</t>
  </si>
  <si>
    <t>988800041</t>
  </si>
  <si>
    <t>3/2021</t>
  </si>
  <si>
    <t>kterou se mění a doplňuje obecně závazná vyhláška č. 5/2020 o místním poplatku za užívání veřejného prostranství</t>
  </si>
  <si>
    <t>2021-06-25</t>
  </si>
  <si>
    <t>5/2020: o místním poplatku za užívání veřejného prostranství</t>
  </si>
  <si>
    <t>4/2025: o místním poplatku za užívání veřejného prostranství</t>
  </si>
  <si>
    <t>988483831</t>
  </si>
  <si>
    <t>5/2020</t>
  </si>
  <si>
    <t>2020-07-01</t>
  </si>
  <si>
    <t>3/2021: kterou se mění a doplňuje obecně závazná vyhláška č. 5/2020 o místním poplatku za užívání veřejného prostranství</t>
  </si>
  <si>
    <t>4/2025: o místním poplatku za užívání veřejného prostranství; 4/2025: o místním poplatku za užívání veřejného prostranství</t>
  </si>
  <si>
    <t>988474215</t>
  </si>
  <si>
    <t>2/2021</t>
  </si>
  <si>
    <t>2021-06-09</t>
  </si>
  <si>
    <t>988447297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</si>
</sst>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46196</v>
      </c>
      <c r="I2" s="1">
        <v>46197.32440581718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HYPERLINK("https://sbirkapp.gov.cz/detail/SPPPICBEKTQMPCLQ", "https://sbirkapp.gov.cz/detail/SPPPICBEKTQMPCLQ")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46139</v>
      </c>
      <c r="I3" s="1">
        <v>46140.50637276359</v>
      </c>
      <c r="J3" t="s">
        <v>38</v>
      </c>
      <c r="K3" t="s">
        <v>31</v>
      </c>
      <c r="M3" t="s">
        <v>32</v>
      </c>
      <c r="N3" t="s">
        <v>33</v>
      </c>
      <c r="O3" t="s">
        <v>34</v>
      </c>
      <c r="S3" t="b">
        <v>1</v>
      </c>
      <c r="U3" s="2">
        <f>HYPERLINK("https://sbirkapp.gov.cz/detail/SPPAG4BNCH5NNWBK", "https://sbirkapp.gov.cz/detail/SPPAG4BNCH5NNWBK")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29</v>
      </c>
      <c r="H4" s="1">
        <v>46106</v>
      </c>
      <c r="I4" s="1">
        <v>46107.42797444978</v>
      </c>
      <c r="J4" t="s">
        <v>41</v>
      </c>
      <c r="K4" t="s">
        <v>31</v>
      </c>
      <c r="M4" t="s">
        <v>32</v>
      </c>
      <c r="N4" t="s">
        <v>33</v>
      </c>
      <c r="P4" t="s">
        <v>42</v>
      </c>
      <c r="Q4" t="s">
        <v>43</v>
      </c>
      <c r="S4" t="b">
        <v>1</v>
      </c>
      <c r="U4" s="2">
        <f>HYPERLINK("https://sbirkapp.gov.cz/detail/SPPXOFM7YNVCSG6C", "https://sbirkapp.gov.cz/detail/SPPXOFM7YNVCSG6C")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46001</v>
      </c>
      <c r="I5" s="1">
        <v>46008.42774993527</v>
      </c>
      <c r="J5" t="s">
        <v>47</v>
      </c>
      <c r="K5" t="s">
        <v>31</v>
      </c>
      <c r="M5" t="s">
        <v>48</v>
      </c>
      <c r="N5" t="s">
        <v>49</v>
      </c>
      <c r="P5" t="s">
        <v>50</v>
      </c>
      <c r="S5" t="b">
        <v>1</v>
      </c>
      <c r="U5" s="2">
        <f>HYPERLINK("https://sbirkapp.gov.cz/detail/SPPQAWR24QJVAYQ4", "https://sbirkapp.gov.cz/detail/SPPQAWR24QJVAYQ4")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45980</v>
      </c>
      <c r="I6" s="1">
        <v>45981.51981985406</v>
      </c>
      <c r="J6" t="s">
        <v>47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HYPERLINK("https://sbirkapp.gov.cz/detail/SPP23CBEPV6CP6Y6", "https://sbirkapp.gov.cz/detail/SPP23CBEPV6CP6Y6")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45980</v>
      </c>
      <c r="I7" s="1">
        <v>45981.50354699176</v>
      </c>
      <c r="J7" t="s">
        <v>47</v>
      </c>
      <c r="K7" t="s">
        <v>31</v>
      </c>
      <c r="M7" t="s">
        <v>60</v>
      </c>
      <c r="N7" t="s">
        <v>61</v>
      </c>
      <c r="P7" t="s">
        <v>62</v>
      </c>
      <c r="S7" t="b">
        <v>1</v>
      </c>
      <c r="U7" s="2">
        <f>HYPERLINK("https://sbirkapp.gov.cz/detail/SPPIWZ5JGTSRZF4O", "https://sbirkapp.gov.cz/detail/SPPIWZ5JGTSRZF4O")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29</v>
      </c>
      <c r="H8" s="1">
        <v>45740</v>
      </c>
      <c r="I8" s="1">
        <v>45741.50635815017</v>
      </c>
      <c r="J8" t="s">
        <v>65</v>
      </c>
      <c r="K8" t="s">
        <v>31</v>
      </c>
      <c r="M8" t="s">
        <v>32</v>
      </c>
      <c r="N8" t="s">
        <v>33</v>
      </c>
      <c r="P8" t="s">
        <v>66</v>
      </c>
      <c r="R8" t="s">
        <v>34</v>
      </c>
      <c r="S8" t="b">
        <v>0</v>
      </c>
      <c r="T8" s="1">
        <v>46122</v>
      </c>
      <c r="U8" s="2">
        <f>HYPERLINK("https://sbirkapp.gov.cz/detail/SPPJXPOWAWKML2PS", "https://sbirkapp.gov.cz/detail/SPPJXPOWAWKML2PS")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45740</v>
      </c>
      <c r="I9" s="1">
        <v>45741.49529570905</v>
      </c>
      <c r="J9" t="s">
        <v>65</v>
      </c>
      <c r="K9" t="s">
        <v>31</v>
      </c>
      <c r="M9" t="s">
        <v>70</v>
      </c>
      <c r="N9" t="s">
        <v>71</v>
      </c>
      <c r="P9" t="s">
        <v>72</v>
      </c>
      <c r="S9" t="b">
        <v>1</v>
      </c>
      <c r="U9" s="2">
        <f>HYPERLINK("https://sbirkapp.gov.cz/detail/SPPM36ICCN7OKPWE", "https://sbirkapp.gov.cz/detail/SPPM36ICCN7OKPWE")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69</v>
      </c>
      <c r="H10" s="1">
        <v>45693</v>
      </c>
      <c r="I10" s="1">
        <v>45694.57520804913</v>
      </c>
      <c r="J10" t="s">
        <v>75</v>
      </c>
      <c r="K10" t="s">
        <v>31</v>
      </c>
      <c r="M10" t="s">
        <v>70</v>
      </c>
      <c r="N10" t="s">
        <v>76</v>
      </c>
      <c r="R10" t="s">
        <v>77</v>
      </c>
      <c r="S10" t="b">
        <v>0</v>
      </c>
      <c r="T10" s="1">
        <v>45756</v>
      </c>
      <c r="U10" s="2">
        <f>HYPERLINK("https://sbirkapp.gov.cz/detail/SPPAI46XMOMU26SE", "https://sbirkapp.gov.cz/detail/SPPAI46XMOMU26SE")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46</v>
      </c>
      <c r="H11" s="1">
        <v>45642</v>
      </c>
      <c r="I11" s="1">
        <v>45642.7436691884</v>
      </c>
      <c r="J11" t="s">
        <v>80</v>
      </c>
      <c r="K11" t="s">
        <v>31</v>
      </c>
      <c r="M11" t="s">
        <v>48</v>
      </c>
      <c r="N11" t="s">
        <v>49</v>
      </c>
      <c r="P11" t="s">
        <v>81</v>
      </c>
      <c r="R11" t="s">
        <v>82</v>
      </c>
      <c r="S11" t="b">
        <v>0</v>
      </c>
      <c r="T11" s="1">
        <v>46023</v>
      </c>
      <c r="U11" s="2">
        <f>HYPERLINK("https://sbirkapp.gov.cz/detail/SPPVVCCBCYKXVE5W", "https://sbirkapp.gov.cz/detail/SPPVVCCBCYKXVE5W")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85</v>
      </c>
      <c r="G12" t="s">
        <v>86</v>
      </c>
      <c r="H12" s="1">
        <v>45616</v>
      </c>
      <c r="I12" s="1">
        <v>45617.41860775148</v>
      </c>
      <c r="J12" t="s">
        <v>87</v>
      </c>
      <c r="K12" t="s">
        <v>31</v>
      </c>
      <c r="M12" t="s">
        <v>88</v>
      </c>
      <c r="N12" t="s">
        <v>89</v>
      </c>
      <c r="S12" t="b">
        <v>1</v>
      </c>
      <c r="U12" s="2">
        <f>HYPERLINK("https://sbirkapp.gov.cz/detail/SPPMJM4IGWGRIS6U", "https://sbirkapp.gov.cz/detail/SPPMJM4IGWGRIS6U")</f>
        <v>0</v>
      </c>
      <c r="V12" t="s">
        <v>90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45581</v>
      </c>
      <c r="I13" s="1">
        <v>45582.50728636977</v>
      </c>
      <c r="J13" t="s">
        <v>93</v>
      </c>
      <c r="K13" t="s">
        <v>31</v>
      </c>
      <c r="M13" t="s">
        <v>94</v>
      </c>
      <c r="N13" t="s">
        <v>95</v>
      </c>
      <c r="P13" t="s">
        <v>96</v>
      </c>
      <c r="S13" t="b">
        <v>1</v>
      </c>
      <c r="U13" s="2">
        <f>HYPERLINK("https://sbirkapp.gov.cz/detail/SPPIQ65J4YRUGWOU", "https://sbirkapp.gov.cz/detail/SPPIQ65J4YRUGWOU")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85</v>
      </c>
      <c r="G14" t="s">
        <v>99</v>
      </c>
      <c r="H14" s="1">
        <v>45581</v>
      </c>
      <c r="I14" s="1">
        <v>45582.45933901415</v>
      </c>
      <c r="J14" t="s">
        <v>93</v>
      </c>
      <c r="K14" t="s">
        <v>31</v>
      </c>
      <c r="M14" t="s">
        <v>100</v>
      </c>
      <c r="N14" t="s">
        <v>101</v>
      </c>
      <c r="S14" t="b">
        <v>1</v>
      </c>
      <c r="U14" s="2">
        <f>HYPERLINK("https://sbirkapp.gov.cz/detail/SPPQYVM6MYXGTTE2", "https://sbirkapp.gov.cz/detail/SPPQYVM6MYXGTTE2")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45539</v>
      </c>
      <c r="I15" s="1">
        <v>45540.63011893584</v>
      </c>
      <c r="J15" t="s">
        <v>105</v>
      </c>
      <c r="K15" t="s">
        <v>31</v>
      </c>
      <c r="M15" t="s">
        <v>106</v>
      </c>
      <c r="N15" t="s">
        <v>107</v>
      </c>
      <c r="S15" t="b">
        <v>1</v>
      </c>
      <c r="U15" s="2">
        <f>HYPERLINK("https://sbirkapp.gov.cz/detail/SPPIWP44PL2NO3F6", "https://sbirkapp.gov.cz/detail/SPPIWP44PL2NO3F6")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45539</v>
      </c>
      <c r="I16" s="1">
        <v>45540.59691443158</v>
      </c>
      <c r="J16" t="s">
        <v>111</v>
      </c>
      <c r="K16" t="s">
        <v>31</v>
      </c>
      <c r="M16" t="s">
        <v>32</v>
      </c>
      <c r="N16" t="s">
        <v>33</v>
      </c>
      <c r="O16" t="s">
        <v>112</v>
      </c>
      <c r="R16" t="s">
        <v>42</v>
      </c>
      <c r="S16" t="b">
        <v>0</v>
      </c>
      <c r="T16" s="1">
        <v>45756</v>
      </c>
      <c r="U16" s="2">
        <f>HYPERLINK("https://sbirkapp.gov.cz/detail/SPP36HN7RWENRCFY", "https://sbirkapp.gov.cz/detail/SPP36HN7RWENRCFY")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45539</v>
      </c>
      <c r="I17" s="1">
        <v>45540.56074488154</v>
      </c>
      <c r="J17" t="s">
        <v>105</v>
      </c>
      <c r="K17" t="s">
        <v>31</v>
      </c>
      <c r="M17" t="s">
        <v>116</v>
      </c>
      <c r="N17" t="s">
        <v>117</v>
      </c>
      <c r="S17" t="b">
        <v>1</v>
      </c>
      <c r="U17" s="2">
        <f>HYPERLINK("https://sbirkapp.gov.cz/detail/SPPUUWHRSNKSUODW", "https://sbirkapp.gov.cz/detail/SPPUUWHRSNKSUODW")</f>
        <v>0</v>
      </c>
      <c r="V17" t="s">
        <v>118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45539</v>
      </c>
      <c r="I18" s="1">
        <v>45540.54277621653</v>
      </c>
      <c r="J18" t="s">
        <v>121</v>
      </c>
      <c r="K18" t="s">
        <v>31</v>
      </c>
      <c r="M18" t="s">
        <v>122</v>
      </c>
      <c r="N18" t="s">
        <v>123</v>
      </c>
      <c r="S18" t="b">
        <v>1</v>
      </c>
      <c r="U18" s="2">
        <f>HYPERLINK("https://sbirkapp.gov.cz/detail/SPPHRDZQFGET4UUU", "https://sbirkapp.gov.cz/detail/SPPHRDZQFGET4UUU")</f>
        <v>0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45539</v>
      </c>
      <c r="I19" s="1">
        <v>45540.45933926307</v>
      </c>
      <c r="J19" t="s">
        <v>105</v>
      </c>
      <c r="K19" t="s">
        <v>31</v>
      </c>
      <c r="M19" t="s">
        <v>127</v>
      </c>
      <c r="N19" t="s">
        <v>128</v>
      </c>
      <c r="S19" t="b">
        <v>1</v>
      </c>
      <c r="U19" s="2">
        <f>HYPERLINK("https://sbirkapp.gov.cz/detail/SPP4MIYYPDSO5SC6", "https://sbirkapp.gov.cz/detail/SPP4MIYYPDSO5SC6")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92</v>
      </c>
      <c r="H20" s="1">
        <v>43843</v>
      </c>
      <c r="I20" s="1">
        <v>45490.66343126458</v>
      </c>
      <c r="J20" t="s">
        <v>131</v>
      </c>
      <c r="K20" t="s">
        <v>132</v>
      </c>
      <c r="L20" s="1">
        <v>43846</v>
      </c>
      <c r="M20" t="s">
        <v>94</v>
      </c>
      <c r="N20" t="s">
        <v>95</v>
      </c>
      <c r="R20" t="s">
        <v>133</v>
      </c>
      <c r="S20" t="b">
        <v>0</v>
      </c>
      <c r="T20" s="1">
        <v>45597</v>
      </c>
      <c r="U20" s="2">
        <f>HYPERLINK("https://sbirkapp.gov.cz/detail/SPP2RHWAWA5XMEZ2", "https://sbirkapp.gov.cz/detail/SPP2RHWAWA5XMEZ2")</f>
        <v>0</v>
      </c>
      <c r="V20" t="s">
        <v>134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42865</v>
      </c>
      <c r="I21" s="1">
        <v>45490.65291005317</v>
      </c>
      <c r="J21" t="s">
        <v>137</v>
      </c>
      <c r="K21" t="s">
        <v>132</v>
      </c>
      <c r="L21" s="1">
        <v>42870</v>
      </c>
      <c r="M21" t="s">
        <v>138</v>
      </c>
      <c r="N21" t="s">
        <v>139</v>
      </c>
      <c r="S21" t="b">
        <v>1</v>
      </c>
      <c r="U21" s="2">
        <f>HYPERLINK("https://sbirkapp.gov.cz/detail/SPPI4WLZRRSLF4OO", "https://sbirkapp.gov.cz/detail/SPPI4WLZRRSLF4OO")</f>
        <v>0</v>
      </c>
      <c r="V21" t="s">
        <v>140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45453</v>
      </c>
      <c r="I22" s="1">
        <v>45457.4046784868</v>
      </c>
      <c r="J22" t="s">
        <v>143</v>
      </c>
      <c r="K22" t="s">
        <v>31</v>
      </c>
      <c r="M22" t="s">
        <v>32</v>
      </c>
      <c r="N22" t="s">
        <v>33</v>
      </c>
      <c r="O22" t="s">
        <v>144</v>
      </c>
      <c r="Q22" t="s">
        <v>145</v>
      </c>
      <c r="R22" t="s">
        <v>42</v>
      </c>
      <c r="S22" t="b">
        <v>0</v>
      </c>
      <c r="T22" s="1">
        <v>45756</v>
      </c>
      <c r="U22" s="2">
        <f>HYPERLINK("https://sbirkapp.gov.cz/detail/SPPNGKBTWKTKBHYO", "https://sbirkapp.gov.cz/detail/SPPNGKBTWKTKBHYO")</f>
        <v>0</v>
      </c>
      <c r="V22" t="s">
        <v>146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147</v>
      </c>
      <c r="F23" t="s">
        <v>28</v>
      </c>
      <c r="G23" t="s">
        <v>29</v>
      </c>
      <c r="H23" s="1">
        <v>45371</v>
      </c>
      <c r="I23" s="1">
        <v>45372.66268774317</v>
      </c>
      <c r="J23" t="s">
        <v>148</v>
      </c>
      <c r="K23" t="s">
        <v>31</v>
      </c>
      <c r="M23" t="s">
        <v>32</v>
      </c>
      <c r="N23" t="s">
        <v>33</v>
      </c>
      <c r="P23" t="s">
        <v>149</v>
      </c>
      <c r="Q23" t="s">
        <v>150</v>
      </c>
      <c r="R23" t="s">
        <v>42</v>
      </c>
      <c r="S23" t="b">
        <v>0</v>
      </c>
      <c r="T23" s="1">
        <v>45756</v>
      </c>
      <c r="U23" s="2">
        <f>HYPERLINK("https://sbirkapp.gov.cz/detail/SPP6I5KKZNIVAJOS", "https://sbirkapp.gov.cz/detail/SPP6I5KKZNIVAJOS")</f>
        <v>0</v>
      </c>
      <c r="V23" t="s">
        <v>151</v>
      </c>
      <c r="W23">
        <v>4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152</v>
      </c>
      <c r="F24" t="s">
        <v>28</v>
      </c>
      <c r="G24" t="s">
        <v>153</v>
      </c>
      <c r="H24" s="1">
        <v>45250</v>
      </c>
      <c r="I24" s="1">
        <v>45254.52314058163</v>
      </c>
      <c r="J24" t="s">
        <v>154</v>
      </c>
      <c r="K24" t="s">
        <v>31</v>
      </c>
      <c r="M24" t="s">
        <v>155</v>
      </c>
      <c r="N24" t="s">
        <v>156</v>
      </c>
      <c r="P24" t="s">
        <v>157</v>
      </c>
      <c r="S24" t="b">
        <v>1</v>
      </c>
      <c r="U24" s="2">
        <f>HYPERLINK("https://sbirkapp.gov.cz/detail/SPPSYNCCCBXL2GOK", "https://sbirkapp.gov.cz/detail/SPPSYNCCCBXL2GOK")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160</v>
      </c>
      <c r="H25" s="1">
        <v>45250</v>
      </c>
      <c r="I25" s="1">
        <v>45254.49846410076</v>
      </c>
      <c r="J25" t="s">
        <v>154</v>
      </c>
      <c r="K25" t="s">
        <v>31</v>
      </c>
      <c r="M25" t="s">
        <v>161</v>
      </c>
      <c r="N25" t="s">
        <v>162</v>
      </c>
      <c r="P25" t="s">
        <v>163</v>
      </c>
      <c r="S25" t="b">
        <v>1</v>
      </c>
      <c r="U25" s="2">
        <f>HYPERLINK("https://sbirkapp.gov.cz/detail/SPPACTYWY5QNZIZA", "https://sbirkapp.gov.cz/detail/SPPACTYWY5QNZIZA")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28</v>
      </c>
      <c r="G26" t="s">
        <v>29</v>
      </c>
      <c r="H26" s="1">
        <v>45157</v>
      </c>
      <c r="I26" s="1">
        <v>45159.4607226083</v>
      </c>
      <c r="J26" t="s">
        <v>166</v>
      </c>
      <c r="K26" t="s">
        <v>31</v>
      </c>
      <c r="M26" t="s">
        <v>32</v>
      </c>
      <c r="N26" t="s">
        <v>33</v>
      </c>
      <c r="O26" t="s">
        <v>167</v>
      </c>
      <c r="R26" t="s">
        <v>168</v>
      </c>
      <c r="S26" t="b">
        <v>0</v>
      </c>
      <c r="T26" s="1">
        <v>45387</v>
      </c>
      <c r="U26" s="2">
        <f>HYPERLINK("https://sbirkapp.gov.cz/detail/SPPE6MDFRSNTBS24", "https://sbirkapp.gov.cz/detail/SPPE6MDFRSNTBS24")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28</v>
      </c>
      <c r="G27" t="s">
        <v>29</v>
      </c>
      <c r="H27" s="1">
        <v>44991</v>
      </c>
      <c r="I27" s="1">
        <v>44999.51224703397</v>
      </c>
      <c r="J27" t="s">
        <v>171</v>
      </c>
      <c r="K27" t="s">
        <v>31</v>
      </c>
      <c r="M27" t="s">
        <v>32</v>
      </c>
      <c r="N27" t="s">
        <v>33</v>
      </c>
      <c r="P27" t="s">
        <v>172</v>
      </c>
      <c r="Q27" t="s">
        <v>173</v>
      </c>
      <c r="R27" t="s">
        <v>174</v>
      </c>
      <c r="S27" t="b">
        <v>0</v>
      </c>
      <c r="T27" s="1">
        <v>45387</v>
      </c>
      <c r="U27" s="2">
        <f>HYPERLINK("https://sbirkapp.gov.cz/detail/SPP3N3YLLKV5NG2Q", "https://sbirkapp.gov.cz/detail/SPP3N3YLLKV5NG2Q")</f>
        <v>0</v>
      </c>
      <c r="V27" t="s">
        <v>175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176</v>
      </c>
      <c r="F28" t="s">
        <v>28</v>
      </c>
      <c r="G28" t="s">
        <v>177</v>
      </c>
      <c r="H28" s="1">
        <v>44886</v>
      </c>
      <c r="I28" s="1">
        <v>44925.79894387391</v>
      </c>
      <c r="J28" t="s">
        <v>178</v>
      </c>
      <c r="K28" t="s">
        <v>31</v>
      </c>
      <c r="M28" t="s">
        <v>155</v>
      </c>
      <c r="N28" t="s">
        <v>156</v>
      </c>
      <c r="O28" t="s">
        <v>179</v>
      </c>
      <c r="R28" t="s">
        <v>180</v>
      </c>
      <c r="S28" t="b">
        <v>0</v>
      </c>
      <c r="T28" s="1">
        <v>45292</v>
      </c>
      <c r="U28" s="2">
        <f>HYPERLINK("https://sbirkapp.gov.cz/detail/SPPY3EF2VQDSTIBC", "https://sbirkapp.gov.cz/detail/SPPY3EF2VQDSTIBC")</f>
        <v>0</v>
      </c>
      <c r="V28" t="s">
        <v>181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182</v>
      </c>
      <c r="F29" t="s">
        <v>28</v>
      </c>
      <c r="G29" t="s">
        <v>53</v>
      </c>
      <c r="H29" s="1">
        <v>44629</v>
      </c>
      <c r="I29" s="1">
        <v>44638.43270325239</v>
      </c>
      <c r="J29" t="s">
        <v>183</v>
      </c>
      <c r="K29" t="s">
        <v>31</v>
      </c>
      <c r="M29" t="s">
        <v>54</v>
      </c>
      <c r="N29" t="s">
        <v>55</v>
      </c>
      <c r="P29" t="s">
        <v>184</v>
      </c>
      <c r="R29" t="s">
        <v>185</v>
      </c>
      <c r="S29" t="b">
        <v>0</v>
      </c>
      <c r="T29" s="1">
        <v>46023</v>
      </c>
      <c r="U29" s="2">
        <f>HYPERLINK("https://sbirkapp.gov.cz/detail/SPP5PRTMGHXVBTKS", "https://sbirkapp.gov.cz/detail/SPP5PRTMGHXVBTKS")</f>
        <v>0</v>
      </c>
      <c r="V29" t="s">
        <v>186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187</v>
      </c>
      <c r="F30" t="s">
        <v>28</v>
      </c>
      <c r="G30" t="s">
        <v>29</v>
      </c>
      <c r="H30" s="1">
        <v>44629</v>
      </c>
      <c r="I30" s="1">
        <v>44637.61565867814</v>
      </c>
      <c r="J30" t="s">
        <v>188</v>
      </c>
      <c r="K30" t="s">
        <v>31</v>
      </c>
      <c r="M30" t="s">
        <v>32</v>
      </c>
      <c r="N30" t="s">
        <v>33</v>
      </c>
      <c r="R30" t="s">
        <v>167</v>
      </c>
      <c r="S30" t="b">
        <v>0</v>
      </c>
      <c r="T30" s="1">
        <v>45014</v>
      </c>
      <c r="U30" s="2">
        <f>HYPERLINK("https://sbirkapp.gov.cz/detail/SPP3ZZXH2FXAXEV4", "https://sbirkapp.gov.cz/detail/SPP3ZZXH2FXAXEV4")</f>
        <v>0</v>
      </c>
      <c r="V30" t="s">
        <v>189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190</v>
      </c>
      <c r="F31" t="s">
        <v>28</v>
      </c>
      <c r="G31" t="s">
        <v>53</v>
      </c>
      <c r="H31" s="1">
        <v>44543</v>
      </c>
      <c r="I31" s="1">
        <v>44575.48334180276</v>
      </c>
      <c r="J31" t="s">
        <v>191</v>
      </c>
      <c r="K31" t="s">
        <v>132</v>
      </c>
      <c r="L31" s="1">
        <v>44544</v>
      </c>
      <c r="M31" t="s">
        <v>54</v>
      </c>
      <c r="N31" t="s">
        <v>55</v>
      </c>
      <c r="R31" t="s">
        <v>56</v>
      </c>
      <c r="S31" t="b">
        <v>0</v>
      </c>
      <c r="T31" s="1">
        <v>44653</v>
      </c>
      <c r="U31" s="2">
        <f>HYPERLINK("https://sbirkapp.gov.cz/detail/SPP7W2OC7HBLJTKQ", "https://sbirkapp.gov.cz/detail/SPP7W2OC7HBLJTKQ")</f>
        <v>0</v>
      </c>
      <c r="V31" t="s">
        <v>192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193</v>
      </c>
      <c r="F32" t="s">
        <v>28</v>
      </c>
      <c r="G32" t="s">
        <v>153</v>
      </c>
      <c r="H32" s="1">
        <v>44543</v>
      </c>
      <c r="I32" s="1">
        <v>44575.46395638278</v>
      </c>
      <c r="J32" t="s">
        <v>191</v>
      </c>
      <c r="K32" t="s">
        <v>132</v>
      </c>
      <c r="L32" s="1">
        <v>44544</v>
      </c>
      <c r="M32" t="s">
        <v>155</v>
      </c>
      <c r="N32" t="s">
        <v>156</v>
      </c>
      <c r="Q32" t="s">
        <v>194</v>
      </c>
      <c r="R32" t="s">
        <v>180</v>
      </c>
      <c r="S32" t="b">
        <v>0</v>
      </c>
      <c r="T32" s="1">
        <v>45292</v>
      </c>
      <c r="U32" s="2">
        <f>HYPERLINK("https://sbirkapp.gov.cz/detail/SPPPMLMKFV5F6OSS", "https://sbirkapp.gov.cz/detail/SPPPMLMKFV5F6OSS")</f>
        <v>0</v>
      </c>
      <c r="V32" t="s">
        <v>195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196</v>
      </c>
      <c r="F33" t="s">
        <v>28</v>
      </c>
      <c r="G33" t="s">
        <v>197</v>
      </c>
      <c r="H33" s="1">
        <v>44543</v>
      </c>
      <c r="I33" s="1">
        <v>44575.45765091138</v>
      </c>
      <c r="J33" t="s">
        <v>191</v>
      </c>
      <c r="K33" t="s">
        <v>132</v>
      </c>
      <c r="L33" s="1">
        <v>44544</v>
      </c>
      <c r="M33" t="s">
        <v>161</v>
      </c>
      <c r="N33" t="s">
        <v>162</v>
      </c>
      <c r="R33" t="s">
        <v>198</v>
      </c>
      <c r="S33" t="b">
        <v>0</v>
      </c>
      <c r="T33" s="1">
        <v>45292</v>
      </c>
      <c r="U33" s="2">
        <f>HYPERLINK("https://sbirkapp.gov.cz/detail/SPPXNTN6HFZGN7FG", "https://sbirkapp.gov.cz/detail/SPPXNTN6HFZGN7FG")</f>
        <v>0</v>
      </c>
      <c r="V33" t="s">
        <v>199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200</v>
      </c>
      <c r="F34" t="s">
        <v>28</v>
      </c>
      <c r="G34" t="s">
        <v>201</v>
      </c>
      <c r="H34" s="1">
        <v>44356</v>
      </c>
      <c r="I34" s="1">
        <v>44574.6496707794</v>
      </c>
      <c r="J34" t="s">
        <v>202</v>
      </c>
      <c r="K34" t="s">
        <v>132</v>
      </c>
      <c r="L34" s="1">
        <v>44357</v>
      </c>
      <c r="M34" t="s">
        <v>60</v>
      </c>
      <c r="N34" t="s">
        <v>61</v>
      </c>
      <c r="O34" t="s">
        <v>203</v>
      </c>
      <c r="R34" t="s">
        <v>204</v>
      </c>
      <c r="S34" t="b">
        <v>0</v>
      </c>
      <c r="T34" s="1">
        <v>46023</v>
      </c>
      <c r="U34" s="2">
        <f>HYPERLINK("https://sbirkapp.gov.cz/detail/SPPNJVZH6DE2A76K", "https://sbirkapp.gov.cz/detail/SPPNJVZH6DE2A76K")</f>
        <v>0</v>
      </c>
      <c r="V34" t="s">
        <v>205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206</v>
      </c>
      <c r="F35" t="s">
        <v>28</v>
      </c>
      <c r="G35" t="s">
        <v>59</v>
      </c>
      <c r="H35" s="1">
        <v>43990</v>
      </c>
      <c r="I35" s="1">
        <v>44574.63659595458</v>
      </c>
      <c r="J35" t="s">
        <v>207</v>
      </c>
      <c r="K35" t="s">
        <v>132</v>
      </c>
      <c r="L35" s="1">
        <v>43993</v>
      </c>
      <c r="M35" t="s">
        <v>60</v>
      </c>
      <c r="N35" t="s">
        <v>61</v>
      </c>
      <c r="Q35" t="s">
        <v>208</v>
      </c>
      <c r="R35" t="s">
        <v>209</v>
      </c>
      <c r="S35" t="b">
        <v>0</v>
      </c>
      <c r="T35" s="1">
        <v>46023</v>
      </c>
      <c r="U35" s="2">
        <f>HYPERLINK("https://sbirkapp.gov.cz/detail/SPPFEQZ7JL4MNZDM", "https://sbirkapp.gov.cz/detail/SPPFEQZ7JL4MNZDM")</f>
        <v>0</v>
      </c>
      <c r="V35" t="s">
        <v>210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28</v>
      </c>
      <c r="G36" t="s">
        <v>46</v>
      </c>
      <c r="H36" s="1">
        <v>44340</v>
      </c>
      <c r="I36" s="1">
        <v>44574.60458630791</v>
      </c>
      <c r="J36" t="s">
        <v>212</v>
      </c>
      <c r="K36" t="s">
        <v>132</v>
      </c>
      <c r="L36" s="1">
        <v>44341</v>
      </c>
      <c r="M36" t="s">
        <v>48</v>
      </c>
      <c r="N36" t="s">
        <v>49</v>
      </c>
      <c r="R36" t="s">
        <v>50</v>
      </c>
      <c r="S36" t="b">
        <v>0</v>
      </c>
      <c r="T36" s="1">
        <v>45657</v>
      </c>
      <c r="U36" s="2">
        <f>HYPERLINK("https://sbirkapp.gov.cz/detail/SPPBUSE674D3TM7I", "https://sbirkapp.gov.cz/detail/SPPBUSE674D3TM7I")</f>
        <v>0</v>
      </c>
      <c r="V36" t="s">
        <v>213</v>
      </c>
      <c r="W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2026-09-20T16:54:52Z</dcterms:created>
  <dcterms:modified xsi:type="dcterms:W3CDTF">2026-09-20T16:54:52Z</dcterms:modified>
</cp:coreProperties>
</file>