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<sst xmlns="http://schemas.openxmlformats.org/spreadsheetml/2006/main" count="503" uniqueCount="223">
  <si>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</si>
  <si>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</si>
  <si>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</si>
  <si>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</si>
  <si>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</si>
  <si>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</si>
  <si>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</si>
  <si>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</si>
  <si>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</si>
  <si>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</si>
  <si>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</si>
  <si>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</si>
  <si>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</si>
  <si>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</si>
  <si>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</si>
  <si>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</si>
  <si>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</si>
  <si>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</si>
  <si>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</si>
  <si>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</si>
  <si>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</si>
  <si>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</si>
  <si>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</si>
  <si>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Loket</t>
  </si>
  <si>
    <t>00259489</t>
  </si>
  <si>
    <t>u2mbuyt</t>
  </si>
  <si>
    <t>Karlovarský kraj</t>
  </si>
  <si>
    <t>1/2026</t>
  </si>
  <si>
    <t>Obecně závazná vyhláška</t>
  </si>
  <si>
    <t>Obecně závazná vyhláška města Loket o stanovení doby nočního klidu a regulaci hlučných činností</t>
  </si>
  <si>
    <t>2026-04-30</t>
  </si>
  <si>
    <t>Běžný</t>
  </si>
  <si>
    <t>veřejný pořádek - hlučné činnosti; noční klid</t>
  </si>
  <si>
    <t>zákon č. 128/2000 Sb., o obcích - § 10 písm. a) - hlučné činnosti; zákon č. 251/2016 Sb., o některých přestupcích - § 5 odst. 7</t>
  </si>
  <si>
    <t>1/2025: Obecně závazná vyhláška města Loket o stanovení doby nočního klidu a regulaci hlučných činností</t>
  </si>
  <si>
    <t>1680494084</t>
  </si>
  <si>
    <t>8/2025</t>
  </si>
  <si>
    <t>VÝMAZ</t>
  </si>
  <si>
    <t>-</t>
  </si>
  <si>
    <t>1624093741</t>
  </si>
  <si>
    <t>7/2025</t>
  </si>
  <si>
    <t>Nařízení</t>
  </si>
  <si>
    <t>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</t>
  </si>
  <si>
    <t>2026-01-03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</si>
  <si>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</si>
  <si>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</si>
  <si>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7/2023: 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náledí.</t>
  </si>
  <si>
    <t>1624088939</t>
  </si>
  <si>
    <t>6/2025</t>
  </si>
  <si>
    <t>Nařízení města Loket, kterým se vymezují oblasti města Loket, ve kterých lze místní komunikace nebo jejich určené úseky užít ke stání motorového vozidla jen za sjednanou cenu v souladu s cenovými předpisy</t>
  </si>
  <si>
    <t>2025-08-27</t>
  </si>
  <si>
    <t xml:space="preserve">pozemní komunikace - zpoplatnění stání a odstavení </t>
  </si>
  <si>
    <t xml:space="preserve">zákon č. 13/1997 Sb., o pozemních komunikacích - § 23 odst. 1 </t>
  </si>
  <si>
    <t>6/2023: Nařízení města Loket, kterým se vymezují oblasti města Loket, ve kterých lze místní komunikace nebo jejich určené úseky užít ke stání motorového vozidla jen za sjednanou cenu v souladu s cenovými předpisy</t>
  </si>
  <si>
    <t>1563623547</t>
  </si>
  <si>
    <t>5/2025</t>
  </si>
  <si>
    <t>Obecně závazná vyhláška města Loket k zajištění udržování čistoty ulic a jiných veřejných prostranství k ochraně životního prostředí, zeleně v zástavbě a ostatní veřejné zeleně</t>
  </si>
  <si>
    <t>2025-07-17</t>
  </si>
  <si>
    <t>veřejný pořádek - údržba a ochrana veřejné zeleně; veřejný pořádek - jiné; veřejný pořádek - plakátování</t>
  </si>
  <si>
    <t>zákon č. 128/2000 Sb., o obcích - § 10 písm. c) - údržba a ochrana veřejné zeleně; zákon č. 128/2000 Sb., o obcích - § 10 písm. c) - jiné; zákon č. 128/2000 Sb., o obcích - § 10 písm. c) - plakátování</t>
  </si>
  <si>
    <t>1547035322</t>
  </si>
  <si>
    <t>4/2025</t>
  </si>
  <si>
    <t>Obecně závazná vyhláška města Loket o regulaci používání zábavní pyrotechniky</t>
  </si>
  <si>
    <t>veřejný pořádek - pyrotechnika</t>
  </si>
  <si>
    <t>zákon č. 128/2000 Sb., o obcích - § 10 písm. a) - pyrotechnika</t>
  </si>
  <si>
    <t>1547031425</t>
  </si>
  <si>
    <t>3/2025</t>
  </si>
  <si>
    <t xml:space="preserve">Obecně závazná vyhláška města Loket, kterou se vydává požární řád města </t>
  </si>
  <si>
    <t>požární ochrana - požární řád</t>
  </si>
  <si>
    <t>zákon č. 133/1985 Sb., o požární ochraně - § 29 odst. 1 písm. o) bod 1</t>
  </si>
  <si>
    <t>1/2018: Obecně závazná vyhláška města Loket - Požární řád města Loket</t>
  </si>
  <si>
    <t>1546986401</t>
  </si>
  <si>
    <t>2/2025</t>
  </si>
  <si>
    <t>Obecně závazná vyhláška města Loket, kterou se stanovují pravidla pro pohyb psů na veřejném prostranství ve městě Loket a vymezují prostory pro volné pobíhání psů</t>
  </si>
  <si>
    <t>pohyb psů; veřejný pořádek - jiné</t>
  </si>
  <si>
    <t>zákon č. 246/1992 Sb., na ochranu zvířat proti týrání - § 24 odst. 2; zákon č. 128/2000 Sb., o obcích - § 10 písm. c) - jiné</t>
  </si>
  <si>
    <t>1546899478</t>
  </si>
  <si>
    <t>1/2025</t>
  </si>
  <si>
    <t>2025-04-17</t>
  </si>
  <si>
    <t>1/2024: Obecně závazná vyhláška města Loket o stanovení doby nočního klidu a regulaci hlučných činností</t>
  </si>
  <si>
    <t>1/2026: Obecně závazná vyhláška města Loket o stanovení doby nočního klidu a regulaci hlučných činností</t>
  </si>
  <si>
    <t>1503505041</t>
  </si>
  <si>
    <t>1/2021</t>
  </si>
  <si>
    <t>Nařízemí města Loket, kterým se vydává Tržní řád</t>
  </si>
  <si>
    <t>2021-06-01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</si>
  <si>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</si>
  <si>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</si>
  <si>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</si>
  <si>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1444950733</t>
  </si>
  <si>
    <t>2/2010</t>
  </si>
  <si>
    <t>Nařízení města Loket, kterým se stanovují maximální ceny nájmů hrobových míst a hřbitovních služeb veřejného pohřebiště Loket</t>
  </si>
  <si>
    <t>2010-05-14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</si>
  <si>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</si>
  <si>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</si>
  <si>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</si>
  <si>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1444949626</t>
  </si>
  <si>
    <t>6/2021</t>
  </si>
  <si>
    <t xml:space="preserve">Obecně závazná vyhláška města Loket o stanovení obecního systému odpadového hospodářství </t>
  </si>
  <si>
    <t>2022-01-01</t>
  </si>
  <si>
    <t>systém odpadového hospodářství</t>
  </si>
  <si>
    <t>zákon č. 541/2020 Sb., o odpadech - § 59 odst. 4</t>
  </si>
  <si>
    <t>1444938853</t>
  </si>
  <si>
    <t>1/2019</t>
  </si>
  <si>
    <t>Obecně závazná vyhláška města Loket o vedení technické mapy města</t>
  </si>
  <si>
    <t>2019-05-01</t>
  </si>
  <si>
    <t>jiná</t>
  </si>
  <si>
    <t xml:space="preserve">ústavní zákon č. 1/1993 Sb., Ústava České republiky - čl. 104 odst. 3 </t>
  </si>
  <si>
    <t>1444915041</t>
  </si>
  <si>
    <t>1/2018</t>
  </si>
  <si>
    <t>Obecně závazná vyhláška města Loket - Požární řád města Loket</t>
  </si>
  <si>
    <t>2018-04-24</t>
  </si>
  <si>
    <t xml:space="preserve">3/2025: Obecně závazná vyhláška města Loket, kterou se vydává požární řád města ; 3/2025: Obecně závazná vyhláška města Loket, kterou se vydává požární řád města </t>
  </si>
  <si>
    <t>1444907454</t>
  </si>
  <si>
    <t>2/2008</t>
  </si>
  <si>
    <t>1444901613</t>
  </si>
  <si>
    <t>7/2004</t>
  </si>
  <si>
    <t>1444892803</t>
  </si>
  <si>
    <t>1/2006</t>
  </si>
  <si>
    <t xml:space="preserve">Obecně závazná vyhláška města Loket, kterou se mění obecně závazná vyhláška města Lokte č. 3/1994, o znaku města Lokte a jeho užívání </t>
  </si>
  <si>
    <t>2006-05-03</t>
  </si>
  <si>
    <t xml:space="preserve">3/1994: Obecně závazná vyhláška města Loket o znaku města Lokte a jeho užívání </t>
  </si>
  <si>
    <t>1444889034</t>
  </si>
  <si>
    <t>5/2005</t>
  </si>
  <si>
    <t>Obecně závazná vyhláška města Loket, kterou se stanoví část společného školského obvodu základní školy</t>
  </si>
  <si>
    <t>2005-10-08</t>
  </si>
  <si>
    <t>školské obvody - základní školy</t>
  </si>
  <si>
    <t>zákon č. 561/2004 Sb., školský zákon - § 178 odst. 2 písm. c)</t>
  </si>
  <si>
    <t>1444886291</t>
  </si>
  <si>
    <t>3/1994</t>
  </si>
  <si>
    <t xml:space="preserve">Obecně závazná vyhláška města Loket o znaku města Lokte a jeho užívání </t>
  </si>
  <si>
    <t>1994-07-01</t>
  </si>
  <si>
    <t xml:space="preserve">1/2006: Obecně závazná vyhláška města Loket, kterou se mění obecně závazná vyhláška města Lokte č. 3/1994, o znaku města Lokte a jeho užívání </t>
  </si>
  <si>
    <t>1444882249</t>
  </si>
  <si>
    <t>2/2024</t>
  </si>
  <si>
    <t>Obecně závazná vyhláška města Loket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</si>
  <si>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</si>
  <si>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</si>
  <si>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</si>
  <si>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1414807341</t>
  </si>
  <si>
    <t>1/2024</t>
  </si>
  <si>
    <t>2024-05-08</t>
  </si>
  <si>
    <t>3/2023: Obecně závazná vyhláška města Loket č. 3/2023, o stanovení doby nočního klidu a regulaci hlučných činností; 5/2023: Obecně závazná vyhláška města Loket,  kterou se mění obecně závazná vyhláška č. 3/2023, o stanovení doby nočního klidu a regulaci hlučných činností</t>
  </si>
  <si>
    <t>1/2025: Obecně závazná vyhláška města Loket o stanovení doby nočního klidu a regulaci hlučných činností; 1/2025: Obecně závazná vyhláška města Loket o stanovení doby nočního klidu a regulaci hlučných činností</t>
  </si>
  <si>
    <t>1348072001</t>
  </si>
  <si>
    <t>12/2023</t>
  </si>
  <si>
    <t>Obecně závazná vyhláška města Loket o zřízení Městské policie Loket</t>
  </si>
  <si>
    <t>2023-11-11</t>
  </si>
  <si>
    <t>obecní policie</t>
  </si>
  <si>
    <t xml:space="preserve">zákon č. 553/1991 Sb., o obecní policii - § 1 odst. 1 </t>
  </si>
  <si>
    <t>1261068398</t>
  </si>
  <si>
    <t>11/2023</t>
  </si>
  <si>
    <t>Obecně závazná vyhláška města Loket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</si>
  <si>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</si>
  <si>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</si>
  <si>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</si>
  <si>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Loket o místním poplatku za užívání veřejného prostranství; 4/2023: Obecně závazná vyhláška města Loket, kterou se mění obecně závazná vyhláška č. 2/2023, o místním poplatku za užívání veřejného prostranství</t>
  </si>
  <si>
    <t>1261066052</t>
  </si>
  <si>
    <t>10/2023</t>
  </si>
  <si>
    <t>Obecně závazná vyhláška města Loket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</si>
  <si>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</si>
  <si>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</si>
  <si>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1261063447</t>
  </si>
  <si>
    <t>9/2023</t>
  </si>
  <si>
    <t>Obecně závazná vyhláška města Loket o místním poplatku z pobytu</t>
  </si>
  <si>
    <t>místní poplatek z pobytu</t>
  </si>
  <si>
    <t>zákon č. 565/1990 Sb., o místních poplatcích - § 14 - z pobytu</t>
  </si>
  <si>
    <t>1261062155</t>
  </si>
  <si>
    <t>8/2023</t>
  </si>
  <si>
    <t>Obecně závazná vyhláška města Loket o místním poplatku ze psů</t>
  </si>
  <si>
    <t>místní poplatek ze psů</t>
  </si>
  <si>
    <t>zákon č. 565/1990 Sb., o místních poplatcích - § 14 - ze psů</t>
  </si>
  <si>
    <t>1261059926</t>
  </si>
  <si>
    <t>7/2023</t>
  </si>
  <si>
    <t>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náledí.</t>
  </si>
  <si>
    <t>2023-11-09</t>
  </si>
  <si>
    <t>1/2023: Nařízení města Loket, kterým se stanoví rozsah, způsob a lhůty odstraňování závad ve schůdnosti chodníků, místních komunikacích a průjezdních úseků silnic a kterým se stanoví úseky silnic, místních komunikací a chodníků, na kterých se pro jejich malý dopravní význam nezajišťuje sjízdnost a schůdnost odstraňováním sněhu a náledí</t>
  </si>
  <si>
    <t>7/2025: 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náledí; 7/2025: 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</t>
  </si>
  <si>
    <t>1259947690</t>
  </si>
  <si>
    <t>6/2023</t>
  </si>
  <si>
    <t>2023-09-14</t>
  </si>
  <si>
    <t>1/2022: NAŘÍZENÍ MĚSTA LOKET  kterým se vymezují oblasti města Loket, ve kterých lze místní komunikace nebo jejich určené úseky užít ke stání vozidla jen za sjednanou cenu v souladu s cenovými předpisy</t>
  </si>
  <si>
    <t>6/2025: Nařízení města Loket, kterým se vymezují oblasti města Loket, ve kterých lze místní komunikace nebo jejich určené úseky užít ke stání motorového vozidla jen za sjednanou cenu v souladu s cenovými předpisy</t>
  </si>
  <si>
    <t>1235046782</t>
  </si>
  <si>
    <t>5/2023</t>
  </si>
  <si>
    <t>Obecně závazná vyhláška města Loket,  kterou se mění obecně závazná vyhláška č. 3/2023, o stanovení doby nočního klidu a regulaci hlučných činností</t>
  </si>
  <si>
    <t>2023-07-08</t>
  </si>
  <si>
    <t>3/2023: Obecně závazná vyhláška města Loket č. 3/2023, o stanovení doby nočního klidu a regulaci hlučných činností</t>
  </si>
  <si>
    <t>1207230817</t>
  </si>
  <si>
    <t>4/2023</t>
  </si>
  <si>
    <t>Obecně závazná vyhláška města Loket, kterou se mění obecně závazná vyhláška č. 2/2023, o místním poplatku za užívání veřejného prostranství</t>
  </si>
  <si>
    <t>2/2023: Obecně závazná vyhláška města Loket o místním poplatku za užívání veřejného prostranství</t>
  </si>
  <si>
    <t>11/2023: Obecně závazná vyhláška města Loket o místním poplatku za užívání veřejného prostranství</t>
  </si>
  <si>
    <t>1207220675</t>
  </si>
  <si>
    <t>3/2023</t>
  </si>
  <si>
    <t>Obecně závazná vyhláška města Loket č. 3/2023, o stanovení doby nočního klidu a regulaci hlučných činností</t>
  </si>
  <si>
    <t>2023-06-06</t>
  </si>
  <si>
    <t>noční klid; veřejný pořádek - hlučné činnosti</t>
  </si>
  <si>
    <t>zákon č. 251/2016 Sb., o některých přestupcích - § 5 odst. 7; zákon č. 128/2000 Sb., o obcích - § 10 písm. a) - hlučné činnosti</t>
  </si>
  <si>
    <t>2/2022: OBECNĚ ZÁVAZNÁ VYHLÁŠKA MĚSTA LOKET   o stanovení doby nočního klidu a regulaci hlučných činností</t>
  </si>
  <si>
    <t>5/2023: Obecně závazná vyhláška města Loket,  kterou se mění obecně závazná vyhláška č. 3/2023, o stanovení doby nočního klidu a regulaci hlučných činností; 5/2023: Obecně závazná vyhláška města Loket,  kterou se mění obecně závazná vyhláška č. 3/2023, o stanovení doby nočního klidu a regulaci hlučných činností</t>
  </si>
  <si>
    <t>1193055326</t>
  </si>
  <si>
    <t>2/2023</t>
  </si>
  <si>
    <t>2023-04-05</t>
  </si>
  <si>
    <t>4/2023: Obecně závazná vyhláška města Loket, kterou se mění obecně závazná vyhláška č. 2/2023, o místním poplatku za užívání veřejného prostranství</t>
  </si>
  <si>
    <t>1163026857</t>
  </si>
  <si>
    <t>1/2023</t>
  </si>
  <si>
    <t>Nařízení města Loket, kterým se stanoví rozsah, způsob a lhůty odstraňování závad ve schůdnosti chodníků, místních komunikacích a průjezdních úseků silnic a kterým se stanoví úseky silnic, místních komunikací a chodníků, na kterých se pro jejich malý dopravní význam nezajišťuje sjízdnost a schůdnost odstraňováním sněhu a náledí</t>
  </si>
  <si>
    <t>2023-03-23</t>
  </si>
  <si>
    <t>pozemní komunikace - odstranění závad ve schůdnosti</t>
  </si>
  <si>
    <t xml:space="preserve">zákon č. 13/1997 Sb., o pozemních komunikacích - § 27 odst. 7 </t>
  </si>
  <si>
    <t>7/2023: 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náledí.; 7/2023: Nařízení města Loket,  kterým se stanoví rozsah, způsob a lhůty odstraňování závad ve schůdnosti chodníků, místních komunikací a průjezdních úseků silnic a kterým se stanoví úseky silnic, místních komunikací a chodníků, na kterých se pro jejich malý dopravní význam nezajišťuje sjízdnost a schůdnost odstraňováním sněhu a náledí.</t>
  </si>
  <si>
    <t>1156532287</t>
  </si>
  <si>
    <t>2/2022</t>
  </si>
  <si>
    <t>OBECNĚ ZÁVAZNÁ VYHLÁŠKA MĚSTA LOKET   o stanovení doby nočního klidu a regulaci hlučných činností</t>
  </si>
  <si>
    <t>2022-07-15</t>
  </si>
  <si>
    <t>veřejný pořádek - hlučné činnosti</t>
  </si>
  <si>
    <t>zákon č. 128/2000 Sb., o obcích - § 10 písm. a) - hlučné činnosti</t>
  </si>
  <si>
    <t>3/2023: Obecně závazná vyhláška města Loket č. 3/2023, o stanovení doby nočního klidu a regulaci hlučných činností; 3/2023: Obecně závazná vyhláška města Loket č. 3/2023, o stanovení doby nočního klidu a regulaci hlučných činností</t>
  </si>
  <si>
    <t>1056235746</t>
  </si>
  <si>
    <t>1/2022</t>
  </si>
  <si>
    <t>NAŘÍZENÍ MĚSTA LOKET  kterým se vymezují oblasti města Loket, ve kterých lze místní komunikace nebo jejich určené úseky užít ke stání vozidla jen za sjednanou cenu v souladu s cenovými předpisy</t>
  </si>
  <si>
    <t>1/2023: Nařízení města Loket, kterým se stanoví rozsah, způsob a lhůty odstraňování závad ve schůdnosti chodníků, místních komunikacích a průjezdních úseků silnic a kterým se stanoví úseky silnic, místních komunikací a chodníků, na kterých se pro jejich malý dopravní význam nezajišťuje sjízdnost a schůdnost odstraňováním sněhu a náledí; 6/2023: Nařízení města Loket, kterým se vymezují oblasti města Loket, ve kterých lze místní komunikace nebo jejich určené úseky užít ke stání motorového vozidla jen za sjednanou cenu v souladu s cenovými předpisy</t>
  </si>
  <si>
    <t>1056233623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</si>
</sst>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46121</v>
      </c>
      <c r="I2" s="1">
        <v>46127.64600578437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HYPERLINK("https://sbirkapp.gov.cz/detail/SPP6EKOS43MDSDQC", "https://sbirkapp.gov.cz/detail/SPP6EKOS43MDSDQC")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s="1">
        <v>46007</v>
      </c>
      <c r="I4" s="1">
        <v>46010.48629123292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HYPERLINK("https://sbirkapp.gov.cz/detail/SPPHQCQE57I7KW2W", "https://sbirkapp.gov.cz/detail/SPPHQCQE57I7KW2W")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41</v>
      </c>
      <c r="G5" t="s">
        <v>49</v>
      </c>
      <c r="H5" s="1">
        <v>45875</v>
      </c>
      <c r="I5" s="1">
        <v>45881.44719487972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HYPERLINK("https://sbirkapp.gov.cz/detail/SPPR7ZJU6GV3BBRM", "https://sbirkapp.gov.cz/detail/SPPR7ZJU6GV3BBRM")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45834</v>
      </c>
      <c r="I6" s="1">
        <v>45840.54250487129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HYPERLINK("https://sbirkapp.gov.cz/detail/SPPUHGB47QY57OJC", "https://sbirkapp.gov.cz/detail/SPPUHGB47QY57OJC")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45834</v>
      </c>
      <c r="I7" s="1">
        <v>45840.53831211222</v>
      </c>
      <c r="J7" t="s">
        <v>57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HYPERLINK("https://sbirkapp.gov.cz/detail/SPPCRPTOT5NFXCTU", "https://sbirkapp.gov.cz/detail/SPPCRPTOT5NFXCTU")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45834</v>
      </c>
      <c r="I8" s="1">
        <v>45840.49842012991</v>
      </c>
      <c r="J8" t="s">
        <v>57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HYPERLINK("https://sbirkapp.gov.cz/detail/SPP37ZBFT7FED3G6", "https://sbirkapp.gov.cz/detail/SPP37ZBFT7FED3G6")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45834</v>
      </c>
      <c r="I9" s="1">
        <v>45840.42356983648</v>
      </c>
      <c r="J9" t="s">
        <v>57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HYPERLINK("https://sbirkapp.gov.cz/detail/SPPKAKO4USEGHUZM", "https://sbirkapp.gov.cz/detail/SPPKAKO4USEGHUZM")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29</v>
      </c>
      <c r="H10" s="1">
        <v>45743</v>
      </c>
      <c r="I10" s="1">
        <v>45749.39314294699</v>
      </c>
      <c r="J10" t="s">
        <v>78</v>
      </c>
      <c r="K10" t="s">
        <v>31</v>
      </c>
      <c r="M10" t="s">
        <v>32</v>
      </c>
      <c r="N10" t="s">
        <v>33</v>
      </c>
      <c r="P10" t="s">
        <v>79</v>
      </c>
      <c r="R10" t="s">
        <v>80</v>
      </c>
      <c r="S10" t="b">
        <v>0</v>
      </c>
      <c r="T10" s="1">
        <v>46142</v>
      </c>
      <c r="U10" s="2">
        <f>HYPERLINK("https://sbirkapp.gov.cz/detail/SPPOWS3YWB6Z4NQY", "https://sbirkapp.gov.cz/detail/SPPOWS3YWB6Z4NQY")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41</v>
      </c>
      <c r="G11" t="s">
        <v>83</v>
      </c>
      <c r="H11" s="1">
        <v>44307</v>
      </c>
      <c r="I11" s="1">
        <v>45623.61723417963</v>
      </c>
      <c r="J11" t="s">
        <v>84</v>
      </c>
      <c r="K11" t="s">
        <v>85</v>
      </c>
      <c r="L11" s="1">
        <v>44308</v>
      </c>
      <c r="M11" t="s">
        <v>86</v>
      </c>
      <c r="N11" t="s">
        <v>87</v>
      </c>
      <c r="S11" t="b">
        <v>1</v>
      </c>
      <c r="U11" s="2">
        <f>HYPERLINK("https://sbirkapp.gov.cz/detail/SPPFEILE6HLUH6AI", "https://sbirkapp.gov.cz/detail/SPPFEILE6HLUH6AI")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41</v>
      </c>
      <c r="G12" t="s">
        <v>90</v>
      </c>
      <c r="H12" s="1">
        <v>40295</v>
      </c>
      <c r="I12" s="1">
        <v>45623.6155695111</v>
      </c>
      <c r="J12" t="s">
        <v>91</v>
      </c>
      <c r="K12" t="s">
        <v>85</v>
      </c>
      <c r="L12" s="1">
        <v>40297</v>
      </c>
      <c r="M12" t="s">
        <v>92</v>
      </c>
      <c r="N12" t="s">
        <v>93</v>
      </c>
      <c r="S12" t="s">
        <v>94</v>
      </c>
      <c r="T12" t="s">
        <v>38</v>
      </c>
      <c r="U12" s="2">
        <f>HYPERLINK("https://sbirkapp.gov.cz/detail/SPPC5CSZBRN2G4TM", "https://sbirkapp.gov.cz/detail/SPPC5CSZBRN2G4TM")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44539</v>
      </c>
      <c r="I13" s="1">
        <v>45623.60386394476</v>
      </c>
      <c r="J13" t="s">
        <v>98</v>
      </c>
      <c r="K13" t="s">
        <v>85</v>
      </c>
      <c r="L13" s="1">
        <v>44540</v>
      </c>
      <c r="M13" t="s">
        <v>99</v>
      </c>
      <c r="N13" t="s">
        <v>100</v>
      </c>
      <c r="S13" t="b">
        <v>1</v>
      </c>
      <c r="U13" s="2">
        <f>HYPERLINK("https://sbirkapp.gov.cz/detail/SPPTKYXMDHPM6HA6", "https://sbirkapp.gov.cz/detail/SPPTKYXMDHPM6HA6")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43545</v>
      </c>
      <c r="I14" s="1">
        <v>45623.57946841987</v>
      </c>
      <c r="J14" t="s">
        <v>104</v>
      </c>
      <c r="K14" t="s">
        <v>85</v>
      </c>
      <c r="L14" s="1">
        <v>43551</v>
      </c>
      <c r="M14" t="s">
        <v>105</v>
      </c>
      <c r="N14" t="s">
        <v>106</v>
      </c>
      <c r="S14" t="b">
        <v>1</v>
      </c>
      <c r="U14" s="2">
        <f>HYPERLINK("https://sbirkapp.gov.cz/detail/SPPN6V2SRSZPL27C", "https://sbirkapp.gov.cz/detail/SPPN6V2SRSZPL27C")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43181</v>
      </c>
      <c r="I15" s="1">
        <v>45623.57269559699</v>
      </c>
      <c r="J15" t="s">
        <v>110</v>
      </c>
      <c r="K15" t="s">
        <v>85</v>
      </c>
      <c r="L15" s="1">
        <v>43199</v>
      </c>
      <c r="M15" t="s">
        <v>68</v>
      </c>
      <c r="N15" t="s">
        <v>69</v>
      </c>
      <c r="R15" t="s">
        <v>111</v>
      </c>
      <c r="S15" t="b">
        <v>0</v>
      </c>
      <c r="T15" s="1">
        <v>45855</v>
      </c>
      <c r="U15" s="2">
        <f>HYPERLINK("https://sbirkapp.gov.cz/detail/SPPOAG6J6CKUKTRA", "https://sbirkapp.gov.cz/detail/SPPOAG6J6CKUKTRA")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37</v>
      </c>
      <c r="G16" t="s">
        <v>38</v>
      </c>
      <c r="H16" t="s">
        <v>38</v>
      </c>
      <c r="I16" t="s">
        <v>38</v>
      </c>
      <c r="J16" t="s">
        <v>38</v>
      </c>
      <c r="K16" t="s">
        <v>38</v>
      </c>
      <c r="L16" t="s">
        <v>38</v>
      </c>
      <c r="M16" t="s">
        <v>38</v>
      </c>
      <c r="N16" t="s">
        <v>38</v>
      </c>
      <c r="O16" t="s">
        <v>38</v>
      </c>
      <c r="P16" t="s">
        <v>38</v>
      </c>
      <c r="Q16" t="s">
        <v>38</v>
      </c>
      <c r="R16" t="s">
        <v>38</v>
      </c>
      <c r="S16" t="s">
        <v>38</v>
      </c>
      <c r="T16" t="s">
        <v>38</v>
      </c>
      <c r="U16" t="s">
        <v>38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37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116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38834</v>
      </c>
      <c r="I18" s="1">
        <v>45623.54928902323</v>
      </c>
      <c r="J18" t="s">
        <v>119</v>
      </c>
      <c r="K18" t="s">
        <v>85</v>
      </c>
      <c r="L18" s="1">
        <v>38840</v>
      </c>
      <c r="M18" t="s">
        <v>105</v>
      </c>
      <c r="N18" t="s">
        <v>106</v>
      </c>
      <c r="O18" t="s">
        <v>120</v>
      </c>
      <c r="S18" t="b">
        <v>1</v>
      </c>
      <c r="U18" s="2">
        <f>HYPERLINK("https://sbirkapp.gov.cz/detail/SPPJPSWXDX2L4BP2", "https://sbirkapp.gov.cz/detail/SPPJPSWXDX2L4BP2")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38617</v>
      </c>
      <c r="I19" s="1">
        <v>45623.54631693498</v>
      </c>
      <c r="J19" t="s">
        <v>124</v>
      </c>
      <c r="K19" t="s">
        <v>85</v>
      </c>
      <c r="L19" s="1">
        <v>38618</v>
      </c>
      <c r="M19" t="s">
        <v>125</v>
      </c>
      <c r="N19" t="s">
        <v>126</v>
      </c>
      <c r="S19" t="b">
        <v>1</v>
      </c>
      <c r="U19" s="2">
        <f>HYPERLINK("https://sbirkapp.gov.cz/detail/SPP6B2LZA7ZW3SLK", "https://sbirkapp.gov.cz/detail/SPP6B2LZA7ZW3SLK")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34513</v>
      </c>
      <c r="I20" s="1">
        <v>45623.54452731029</v>
      </c>
      <c r="J20" t="s">
        <v>130</v>
      </c>
      <c r="K20" t="s">
        <v>85</v>
      </c>
      <c r="L20" s="1">
        <v>34516</v>
      </c>
      <c r="M20" t="s">
        <v>105</v>
      </c>
      <c r="N20" t="s">
        <v>106</v>
      </c>
      <c r="Q20" t="s">
        <v>131</v>
      </c>
      <c r="S20" t="b">
        <v>1</v>
      </c>
      <c r="U20" s="2">
        <f>HYPERLINK("https://sbirkapp.gov.cz/detail/SPPA44PZD34GAHWI", "https://sbirkapp.gov.cz/detail/SPPA44PZD34GAHWI")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45554</v>
      </c>
      <c r="I21" s="1">
        <v>45555.42901017552</v>
      </c>
      <c r="J21" t="s">
        <v>135</v>
      </c>
      <c r="K21" t="s">
        <v>31</v>
      </c>
      <c r="M21" t="s">
        <v>136</v>
      </c>
      <c r="N21" t="s">
        <v>137</v>
      </c>
      <c r="S21" t="b">
        <v>1</v>
      </c>
      <c r="U21" s="2">
        <f>HYPERLINK("https://sbirkapp.gov.cz/detail/SPP6F7WPITQCGDI4", "https://sbirkapp.gov.cz/detail/SPP6F7WPITQCGDI4")</f>
        <v>0</v>
      </c>
      <c r="V21" t="s">
        <v>138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29</v>
      </c>
      <c r="H22" s="1">
        <v>45393</v>
      </c>
      <c r="I22" s="1">
        <v>45405.56900737128</v>
      </c>
      <c r="J22" t="s">
        <v>140</v>
      </c>
      <c r="K22" t="s">
        <v>31</v>
      </c>
      <c r="M22" t="s">
        <v>32</v>
      </c>
      <c r="N22" t="s">
        <v>33</v>
      </c>
      <c r="P22" t="s">
        <v>141</v>
      </c>
      <c r="R22" t="s">
        <v>142</v>
      </c>
      <c r="S22" t="b">
        <v>0</v>
      </c>
      <c r="T22" s="1">
        <v>45764</v>
      </c>
      <c r="U22" s="2">
        <f>HYPERLINK("https://sbirkapp.gov.cz/detail/SPPM5CDKGNTDVYLE", "https://sbirkapp.gov.cz/detail/SPPM5CDKGNTDVYLE")</f>
        <v>0</v>
      </c>
      <c r="V22" t="s">
        <v>143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28</v>
      </c>
      <c r="G23" t="s">
        <v>145</v>
      </c>
      <c r="H23" s="1">
        <v>45225</v>
      </c>
      <c r="I23" s="1">
        <v>45226.41078212907</v>
      </c>
      <c r="J23" t="s">
        <v>146</v>
      </c>
      <c r="K23" t="s">
        <v>31</v>
      </c>
      <c r="M23" t="s">
        <v>147</v>
      </c>
      <c r="N23" t="s">
        <v>148</v>
      </c>
      <c r="S23" t="b">
        <v>1</v>
      </c>
      <c r="U23" s="2">
        <f>HYPERLINK("https://sbirkapp.gov.cz/detail/SPP3Y3MSG2DEJROK", "https://sbirkapp.gov.cz/detail/SPP3Y3MSG2DEJROK")</f>
        <v>0</v>
      </c>
      <c r="V23" t="s">
        <v>149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150</v>
      </c>
      <c r="F24" t="s">
        <v>28</v>
      </c>
      <c r="G24" t="s">
        <v>151</v>
      </c>
      <c r="H24" s="1">
        <v>45225</v>
      </c>
      <c r="I24" s="1">
        <v>45226.4096406534</v>
      </c>
      <c r="J24" t="s">
        <v>152</v>
      </c>
      <c r="K24" t="s">
        <v>31</v>
      </c>
      <c r="M24" t="s">
        <v>153</v>
      </c>
      <c r="N24" t="s">
        <v>154</v>
      </c>
      <c r="P24" t="s">
        <v>155</v>
      </c>
      <c r="S24" t="b">
        <v>1</v>
      </c>
      <c r="U24" s="2">
        <f>HYPERLINK("https://sbirkapp.gov.cz/detail/SPPISAAB2UYDH63G", "https://sbirkapp.gov.cz/detail/SPPISAAB2UYDH63G")</f>
        <v>0</v>
      </c>
      <c r="V24" t="s">
        <v>156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157</v>
      </c>
      <c r="F25" t="s">
        <v>28</v>
      </c>
      <c r="G25" t="s">
        <v>158</v>
      </c>
      <c r="H25" s="1">
        <v>45225</v>
      </c>
      <c r="I25" s="1">
        <v>45226.40733533508</v>
      </c>
      <c r="J25" t="s">
        <v>152</v>
      </c>
      <c r="K25" t="s">
        <v>31</v>
      </c>
      <c r="M25" t="s">
        <v>159</v>
      </c>
      <c r="N25" t="s">
        <v>160</v>
      </c>
      <c r="S25" t="b">
        <v>1</v>
      </c>
      <c r="U25" s="2">
        <f>HYPERLINK("https://sbirkapp.gov.cz/detail/SPPU7NDKIWLDN67G", "https://sbirkapp.gov.cz/detail/SPPU7NDKIWLDN67G")</f>
        <v>0</v>
      </c>
      <c r="V25" t="s">
        <v>161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163</v>
      </c>
      <c r="H26" s="1">
        <v>45225</v>
      </c>
      <c r="I26" s="1">
        <v>45226.40567327687</v>
      </c>
      <c r="J26" t="s">
        <v>152</v>
      </c>
      <c r="K26" t="s">
        <v>31</v>
      </c>
      <c r="M26" t="s">
        <v>164</v>
      </c>
      <c r="N26" t="s">
        <v>165</v>
      </c>
      <c r="S26" t="b">
        <v>1</v>
      </c>
      <c r="U26" s="2">
        <f>HYPERLINK("https://sbirkapp.gov.cz/detail/SPP366LIGFVKFN2S", "https://sbirkapp.gov.cz/detail/SPP366LIGFVKFN2S")</f>
        <v>0</v>
      </c>
      <c r="V26" t="s">
        <v>166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167</v>
      </c>
      <c r="F27" t="s">
        <v>28</v>
      </c>
      <c r="G27" t="s">
        <v>168</v>
      </c>
      <c r="H27" s="1">
        <v>45225</v>
      </c>
      <c r="I27" s="1">
        <v>45226.40302667451</v>
      </c>
      <c r="J27" t="s">
        <v>152</v>
      </c>
      <c r="K27" t="s">
        <v>31</v>
      </c>
      <c r="M27" t="s">
        <v>169</v>
      </c>
      <c r="N27" t="s">
        <v>170</v>
      </c>
      <c r="S27" t="b">
        <v>1</v>
      </c>
      <c r="U27" s="2">
        <f>HYPERLINK("https://sbirkapp.gov.cz/detail/SPPB4TR74OHC6IHO", "https://sbirkapp.gov.cz/detail/SPPB4TR74OHC6IHO")</f>
        <v>0</v>
      </c>
      <c r="V27" t="s">
        <v>171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172</v>
      </c>
      <c r="F28" t="s">
        <v>41</v>
      </c>
      <c r="G28" t="s">
        <v>173</v>
      </c>
      <c r="H28" s="1">
        <v>45217</v>
      </c>
      <c r="I28" s="1">
        <v>45224.59121212256</v>
      </c>
      <c r="J28" t="s">
        <v>174</v>
      </c>
      <c r="K28" t="s">
        <v>31</v>
      </c>
      <c r="M28" t="s">
        <v>44</v>
      </c>
      <c r="N28" t="s">
        <v>45</v>
      </c>
      <c r="P28" t="s">
        <v>175</v>
      </c>
      <c r="R28" t="s">
        <v>176</v>
      </c>
      <c r="S28" t="b">
        <v>0</v>
      </c>
      <c r="T28" s="1">
        <v>46025</v>
      </c>
      <c r="U28" s="2">
        <f>HYPERLINK("https://sbirkapp.gov.cz/detail/SPPDMLT2SSIGRL6U", "https://sbirkapp.gov.cz/detail/SPPDMLT2SSIGRL6U")</f>
        <v>0</v>
      </c>
      <c r="V28" t="s">
        <v>177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178</v>
      </c>
      <c r="F29" t="s">
        <v>41</v>
      </c>
      <c r="G29" t="s">
        <v>49</v>
      </c>
      <c r="H29" s="1">
        <v>45167</v>
      </c>
      <c r="I29" s="1">
        <v>45168.48245186349</v>
      </c>
      <c r="J29" t="s">
        <v>179</v>
      </c>
      <c r="K29" t="s">
        <v>31</v>
      </c>
      <c r="M29" t="s">
        <v>51</v>
      </c>
      <c r="N29" t="s">
        <v>52</v>
      </c>
      <c r="P29" t="s">
        <v>180</v>
      </c>
      <c r="R29" t="s">
        <v>181</v>
      </c>
      <c r="S29" t="b">
        <v>0</v>
      </c>
      <c r="T29" s="1">
        <v>45896</v>
      </c>
      <c r="U29" s="2">
        <f>HYPERLINK("https://sbirkapp.gov.cz/detail/SPPMIWS3VBUYUXBC", "https://sbirkapp.gov.cz/detail/SPPMIWS3VBUYUXBC")</f>
        <v>0</v>
      </c>
      <c r="V29" t="s">
        <v>182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45099</v>
      </c>
      <c r="I30" s="1">
        <v>45100.38700377291</v>
      </c>
      <c r="J30" t="s">
        <v>185</v>
      </c>
      <c r="K30" t="s">
        <v>31</v>
      </c>
      <c r="M30" t="s">
        <v>32</v>
      </c>
      <c r="N30" t="s">
        <v>33</v>
      </c>
      <c r="O30" t="s">
        <v>186</v>
      </c>
      <c r="R30" t="s">
        <v>79</v>
      </c>
      <c r="S30" t="b">
        <v>0</v>
      </c>
      <c r="T30" s="1">
        <v>45420</v>
      </c>
      <c r="U30" s="2">
        <f>HYPERLINK("https://sbirkapp.gov.cz/detail/SPPPFSYQ35HK7FJ6", "https://sbirkapp.gov.cz/detail/SPPPFSYQ35HK7FJ6")</f>
        <v>0</v>
      </c>
      <c r="V30" t="s">
        <v>187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188</v>
      </c>
      <c r="F31" t="s">
        <v>28</v>
      </c>
      <c r="G31" t="s">
        <v>189</v>
      </c>
      <c r="H31" s="1">
        <v>45099</v>
      </c>
      <c r="I31" s="1">
        <v>45100.37689352607</v>
      </c>
      <c r="J31" t="s">
        <v>185</v>
      </c>
      <c r="K31" t="s">
        <v>31</v>
      </c>
      <c r="M31" t="s">
        <v>153</v>
      </c>
      <c r="N31" t="s">
        <v>154</v>
      </c>
      <c r="O31" t="s">
        <v>190</v>
      </c>
      <c r="R31" t="s">
        <v>191</v>
      </c>
      <c r="S31" t="b">
        <v>0</v>
      </c>
      <c r="T31" s="1">
        <v>45292</v>
      </c>
      <c r="U31" s="2">
        <f>HYPERLINK("https://sbirkapp.gov.cz/detail/SPPWVXWPLSIOEZMO", "https://sbirkapp.gov.cz/detail/SPPWVXWPLSIOEZMO")</f>
        <v>0</v>
      </c>
      <c r="V31" t="s">
        <v>192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193</v>
      </c>
      <c r="F32" t="s">
        <v>28</v>
      </c>
      <c r="G32" t="s">
        <v>194</v>
      </c>
      <c r="H32" s="1">
        <v>45064</v>
      </c>
      <c r="I32" s="1">
        <v>45068.57494558515</v>
      </c>
      <c r="J32" t="s">
        <v>195</v>
      </c>
      <c r="K32" t="s">
        <v>31</v>
      </c>
      <c r="M32" t="s">
        <v>196</v>
      </c>
      <c r="N32" t="s">
        <v>197</v>
      </c>
      <c r="P32" t="s">
        <v>198</v>
      </c>
      <c r="Q32" t="s">
        <v>199</v>
      </c>
      <c r="R32" t="s">
        <v>79</v>
      </c>
      <c r="S32" t="b">
        <v>0</v>
      </c>
      <c r="T32" s="1">
        <v>45420</v>
      </c>
      <c r="U32" s="2">
        <f>HYPERLINK("https://sbirkapp.gov.cz/detail/SPPEJVOHMDHGHKLM", "https://sbirkapp.gov.cz/detail/SPPEJVOHMDHGHKLM")</f>
        <v>0</v>
      </c>
      <c r="V32" t="s">
        <v>200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201</v>
      </c>
      <c r="F33" t="s">
        <v>28</v>
      </c>
      <c r="G33" t="s">
        <v>151</v>
      </c>
      <c r="H33" s="1">
        <v>45001</v>
      </c>
      <c r="I33" s="1">
        <v>45006.51726002241</v>
      </c>
      <c r="J33" t="s">
        <v>202</v>
      </c>
      <c r="K33" t="s">
        <v>31</v>
      </c>
      <c r="M33" t="s">
        <v>153</v>
      </c>
      <c r="N33" t="s">
        <v>154</v>
      </c>
      <c r="Q33" t="s">
        <v>203</v>
      </c>
      <c r="R33" t="s">
        <v>191</v>
      </c>
      <c r="S33" t="b">
        <v>0</v>
      </c>
      <c r="T33" s="1">
        <v>45292</v>
      </c>
      <c r="U33" s="2">
        <f>HYPERLINK("https://sbirkapp.gov.cz/detail/SPPLH3NSPCEZCM2E", "https://sbirkapp.gov.cz/detail/SPPLH3NSPCEZCM2E")</f>
        <v>0</v>
      </c>
      <c r="V33" t="s">
        <v>204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205</v>
      </c>
      <c r="F34" t="s">
        <v>41</v>
      </c>
      <c r="G34" t="s">
        <v>206</v>
      </c>
      <c r="H34" s="1">
        <v>44977</v>
      </c>
      <c r="I34" s="1">
        <v>44993.53998579373</v>
      </c>
      <c r="J34" t="s">
        <v>207</v>
      </c>
      <c r="K34" t="s">
        <v>31</v>
      </c>
      <c r="M34" t="s">
        <v>208</v>
      </c>
      <c r="N34" t="s">
        <v>209</v>
      </c>
      <c r="R34" t="s">
        <v>210</v>
      </c>
      <c r="S34" t="b">
        <v>0</v>
      </c>
      <c r="T34" s="1">
        <v>45239</v>
      </c>
      <c r="U34" s="2">
        <f>HYPERLINK("https://sbirkapp.gov.cz/detail/SPPFGJ3HHA4E3MSE", "https://sbirkapp.gov.cz/detail/SPPFGJ3HHA4E3MSE")</f>
        <v>0</v>
      </c>
      <c r="V34" t="s">
        <v>211</v>
      </c>
      <c r="W34">
        <v>5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212</v>
      </c>
      <c r="F35" t="s">
        <v>28</v>
      </c>
      <c r="G35" t="s">
        <v>213</v>
      </c>
      <c r="H35" s="1">
        <v>44728</v>
      </c>
      <c r="I35" s="1">
        <v>44742.37698365471</v>
      </c>
      <c r="J35" t="s">
        <v>214</v>
      </c>
      <c r="K35" t="s">
        <v>31</v>
      </c>
      <c r="M35" t="s">
        <v>215</v>
      </c>
      <c r="N35" t="s">
        <v>216</v>
      </c>
      <c r="R35" t="s">
        <v>217</v>
      </c>
      <c r="S35" t="b">
        <v>0</v>
      </c>
      <c r="T35" s="1">
        <v>45083</v>
      </c>
      <c r="U35" s="2">
        <f>HYPERLINK("https://sbirkapp.gov.cz/detail/SPPY6ZAUTI3Y35IS", "https://sbirkapp.gov.cz/detail/SPPY6ZAUTI3Y35IS")</f>
        <v>0</v>
      </c>
      <c r="V35" t="s">
        <v>218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41</v>
      </c>
      <c r="G36" t="s">
        <v>220</v>
      </c>
      <c r="H36" s="1">
        <v>44741</v>
      </c>
      <c r="I36" s="1">
        <v>44742.37435661133</v>
      </c>
      <c r="J36" t="s">
        <v>214</v>
      </c>
      <c r="K36" t="s">
        <v>31</v>
      </c>
      <c r="M36" t="s">
        <v>51</v>
      </c>
      <c r="N36" t="s">
        <v>52</v>
      </c>
      <c r="R36" t="s">
        <v>221</v>
      </c>
      <c r="S36" t="b">
        <v>0</v>
      </c>
      <c r="T36" s="1">
        <v>45183</v>
      </c>
      <c r="U36" s="2">
        <f>HYPERLINK("https://sbirkapp.gov.cz/detail/SPPNLLUYDGLYEZ7K", "https://sbirkapp.gov.cz/detail/SPPNLLUYDGLYEZ7K")</f>
        <v>0</v>
      </c>
      <c r="V36" t="s">
        <v>222</v>
      </c>
      <c r="W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2026-08-11T17:30:17Z</dcterms:created>
  <dcterms:modified xsi:type="dcterms:W3CDTF">2026-08-11T17:30:17Z</dcterms:modified>
</cp:coreProperties>
</file>