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<sst xmlns="http://schemas.openxmlformats.org/spreadsheetml/2006/main" count="392" uniqueCount="176">
  <si>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</si>
  <si>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</si>
  <si>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</si>
  <si>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</si>
  <si>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</si>
  <si>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</si>
  <si>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</si>
  <si>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</si>
  <si>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</si>
  <si>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</si>
  <si>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</si>
  <si>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</si>
  <si>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</si>
  <si>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</si>
  <si>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</si>
  <si>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</si>
  <si>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</si>
  <si>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</si>
  <si>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</si>
  <si>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</si>
  <si>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</si>
  <si>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</si>
  <si>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</si>
  <si>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Kokory</t>
  </si>
  <si>
    <t>00301388</t>
  </si>
  <si>
    <t>mambdkt</t>
  </si>
  <si>
    <t>Olomoucký kraj</t>
  </si>
  <si>
    <t>6/2025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</si>
  <si>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</si>
  <si>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</si>
  <si>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</si>
  <si>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</si>
  <si>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</si>
  <si>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</si>
  <si>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4/2023: o místním poplatku za odkládání komunálního odpadu z nemovité věci</t>
  </si>
  <si>
    <t>1619857123</t>
  </si>
  <si>
    <t>5/2025</t>
  </si>
  <si>
    <t xml:space="preserve">o stanovení obecního systému odpadového hospodářství </t>
  </si>
  <si>
    <t>2025-11-07</t>
  </si>
  <si>
    <t>systém odpadového hospodářství</t>
  </si>
  <si>
    <t>zákon č. 541/2020 Sb., o odpadech - § 59 odst. 4</t>
  </si>
  <si>
    <t>4/2025: o stanovení obecního systému odpadového hospodářství</t>
  </si>
  <si>
    <t>1596736430</t>
  </si>
  <si>
    <t>4/2025</t>
  </si>
  <si>
    <t>o stanovení obecního systému odpadového hospodářství</t>
  </si>
  <si>
    <t>2025-10-01</t>
  </si>
  <si>
    <t>4/2024: o stanovení obecního systému odpadového hospodářství</t>
  </si>
  <si>
    <t xml:space="preserve">5/2025: o stanovení obecního systému odpadového hospodářství </t>
  </si>
  <si>
    <t>1580019935</t>
  </si>
  <si>
    <t>3/2025</t>
  </si>
  <si>
    <t>o nočním klidu</t>
  </si>
  <si>
    <t>2025-07-11</t>
  </si>
  <si>
    <t>noční klid</t>
  </si>
  <si>
    <t>zákon č. 251/2016 Sb., o některých přestupcích - § 5 odst. 7</t>
  </si>
  <si>
    <t>1/2025: o nočním klidu</t>
  </si>
  <si>
    <t>1550361080</t>
  </si>
  <si>
    <t>2/2025</t>
  </si>
  <si>
    <t>kterou se zrušuje obecně závazná vyhláška č. 1/2006, o stanovení podmínek pro pořádání a průběh akcí typu technoparty a o zabezpečení místních záležitostí veřejného pořádku v souvislosti s jejich konáním, ze dne 19.4.2006</t>
  </si>
  <si>
    <t>zrušovací</t>
  </si>
  <si>
    <t>ústavní zákon č. 1/1993 Sb., Ústava České republiky - čl. 104 odst. 3 - zrušovací OZV</t>
  </si>
  <si>
    <t>1/2006: o stanovení podmínek pro pořádání a průběh akcí typu technopárty a o zabezpečení místních záležitostí veřejného pořádku v souvislosti s jejich konáním</t>
  </si>
  <si>
    <t>1544429029</t>
  </si>
  <si>
    <t>1/2025</t>
  </si>
  <si>
    <t>2025-06-26</t>
  </si>
  <si>
    <t>1/2019: o nočním klidu</t>
  </si>
  <si>
    <t>3/2025: o nočním klidu; 3/2025: o nočním klidu</t>
  </si>
  <si>
    <t>1537562442</t>
  </si>
  <si>
    <t>4/2024</t>
  </si>
  <si>
    <t>2025-01-01</t>
  </si>
  <si>
    <t>4/2025: o stanovení obecního systému odpadového hospodářství; 4/2025: o stanovení obecního systému odpadového hospodářství</t>
  </si>
  <si>
    <t>1454708522</t>
  </si>
  <si>
    <t>3/2024</t>
  </si>
  <si>
    <t>kterou se zrušují některé obecně závazné vyhlášky</t>
  </si>
  <si>
    <t>2024-12-30</t>
  </si>
  <si>
    <t>2/2021: Obecně závazná vyhláška o stanovení koeficientů pro výpočet daně z nemovitých věcí</t>
  </si>
  <si>
    <t>1454705727</t>
  </si>
  <si>
    <t>1/2021</t>
  </si>
  <si>
    <t>VÝMAZ</t>
  </si>
  <si>
    <t>-</t>
  </si>
  <si>
    <t>1453641370</t>
  </si>
  <si>
    <t>3/2004</t>
  </si>
  <si>
    <t>1453637411</t>
  </si>
  <si>
    <t>1/2006</t>
  </si>
  <si>
    <t>o stanovení podmínek pro pořádání a průběh akcí typu technopárty a o zabezpečení místních záležitostí veřejného pořádku v souvislosti s jejich konáním</t>
  </si>
  <si>
    <t>2006-06-01</t>
  </si>
  <si>
    <t>Dle přechodného ustanovení</t>
  </si>
  <si>
    <t>veřejný pořádek - regulace akcí typu technoparty</t>
  </si>
  <si>
    <t>zákon č. 128/2000 Sb., o obcích - § 10 písm. b) - regulace akcí typu technoparty</t>
  </si>
  <si>
    <t>2/2025: kterou se zrušuje obecně závazná vyhláška č. 1/2006, o stanovení podmínek pro pořádání a průběh akcí typu technoparty a o zabezpečení místních záležitostí veřejného pořádku v souvislosti s jejich konáním, ze dne 19.4.2006</t>
  </si>
  <si>
    <t>1453233306</t>
  </si>
  <si>
    <t>1/2015</t>
  </si>
  <si>
    <t>Nařízení</t>
  </si>
  <si>
    <t>Tržní řád</t>
  </si>
  <si>
    <t>2015-05-01</t>
  </si>
  <si>
    <t>regulace podomního a pochůzkového prodeje a nabízení služeb</t>
  </si>
  <si>
    <t xml:space="preserve">zákon č. 455/1991 Sb., živnostenský zákon - § 18 odst. 4 </t>
  </si>
  <si>
    <t>1453141764</t>
  </si>
  <si>
    <t>1/2013</t>
  </si>
  <si>
    <t>o ochraně nočního klidu a regulaci hlučných činností</t>
  </si>
  <si>
    <t>2013-11-01</t>
  </si>
  <si>
    <t>veřejný pořádek - hlučné činnosti</t>
  </si>
  <si>
    <t>zákon č. 128/2000 Sb., o obcích - § 10 písm. a) - hlučné činnosti</t>
  </si>
  <si>
    <t>1453124236</t>
  </si>
  <si>
    <t>2/2020</t>
  </si>
  <si>
    <t>o zřízení obecní policie</t>
  </si>
  <si>
    <t>2021-03-01</t>
  </si>
  <si>
    <t>obecní policie</t>
  </si>
  <si>
    <t xml:space="preserve">zákon č. 553/1991 Sb., o obecní policii - § 1 odst. 1 </t>
  </si>
  <si>
    <t>1452943383</t>
  </si>
  <si>
    <t>1/2019</t>
  </si>
  <si>
    <t>2019-06-20</t>
  </si>
  <si>
    <t>1452443779</t>
  </si>
  <si>
    <t>4/2019</t>
  </si>
  <si>
    <t>kterou se stanoví část společného školského obvodu základní školy a mateřské školy</t>
  </si>
  <si>
    <t>2020-01-01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</si>
  <si>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</si>
  <si>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</si>
  <si>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1452440188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</si>
  <si>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</si>
  <si>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</si>
  <si>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</si>
  <si>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</si>
  <si>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1/2022: Obecně závazná vyhláška, kterou se mění obecně závazná vyhláška č. 2/2021, o stanovení koeficientů pro výpočet daně z nemovitých věcí</t>
  </si>
  <si>
    <t>1417097083</t>
  </si>
  <si>
    <t>1/2024</t>
  </si>
  <si>
    <t>Obecně závazná vyhláška obce Kokory, kterou se zrušují některé obecně závazné vyhlášky</t>
  </si>
  <si>
    <t>2024-04-30</t>
  </si>
  <si>
    <t>5/2010: o místním poplatku za užívání veřejného prostranství; 1/2023: o místním poplatku za užívání veřejného prostranství</t>
  </si>
  <si>
    <t>1352252815</t>
  </si>
  <si>
    <t>4/2023</t>
  </si>
  <si>
    <t>2024-01-01</t>
  </si>
  <si>
    <t>5/2022: Obecně závazná vyhláška obce Kokory o místním poplatku za odkládání komunálního odpadu z nemovité věci</t>
  </si>
  <si>
    <t>6/2025: o místním poplatku za odkládání komunálního odpadu z nemovité věci; 6/2025: o místním poplatku za odkládání komunálního odpadu z nemovité věci</t>
  </si>
  <si>
    <t>1291905041</t>
  </si>
  <si>
    <t>3/2023</t>
  </si>
  <si>
    <t>o místním poplatku ze psů</t>
  </si>
  <si>
    <t>místní poplatek ze psů</t>
  </si>
  <si>
    <t>zákon č. 565/1990 Sb., o místních poplatcích - § 14 - ze psů</t>
  </si>
  <si>
    <t>1291901589</t>
  </si>
  <si>
    <t>2/2023</t>
  </si>
  <si>
    <t>o místním poplatku ze vstupného</t>
  </si>
  <si>
    <t>místní poplatek ze vstupného</t>
  </si>
  <si>
    <t>zákon č. 565/1990 Sb., o místních poplatcích - § 14 - ze vstupného</t>
  </si>
  <si>
    <t>1291900973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</si>
  <si>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</si>
  <si>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</si>
  <si>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</si>
  <si>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</si>
  <si>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1/2024: Obecně závazná vyhláška obce Kokory, kterou se zrušují některé obecně závazné vyhlášky</t>
  </si>
  <si>
    <t>1291896413</t>
  </si>
  <si>
    <t>5/2010</t>
  </si>
  <si>
    <t>2011-01-01</t>
  </si>
  <si>
    <t>1291895267</t>
  </si>
  <si>
    <t>5/2022</t>
  </si>
  <si>
    <t>Obecně závazná vyhláška obce Kokory o místním poplatku za odkládání komunálního odpadu z nemovité věci</t>
  </si>
  <si>
    <t>2023-01-01</t>
  </si>
  <si>
    <t>4/2021: Obecně závazná vyhláška č. 4/2021, o místním poplatku za obecní systém odpadového hospodářství</t>
  </si>
  <si>
    <t>4/2023: o místním poplatku za odkládání komunálního odpadu z nemovité věci; 4/2023: o místním poplatku za odkládání komunálního odpadu z nemovité věci</t>
  </si>
  <si>
    <t>1115628406</t>
  </si>
  <si>
    <t>4/2021</t>
  </si>
  <si>
    <t>Obecně závazná vyhláška č. 4/2021, 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</si>
  <si>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</si>
  <si>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</si>
  <si>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</si>
  <si>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5/2022: Obecně závazná vyhláška obce Kokory o místním poplatku za odkládání komunálního odpadu z nemovité věci; 4/2023: o místním poplatku za odkládání komunálního odpadu z nemovité věci</t>
  </si>
  <si>
    <t>1115627344</t>
  </si>
  <si>
    <t>1/2022</t>
  </si>
  <si>
    <t>Obecně závazná vyhláška, kterou se mění obecně závazná vyhláška č. 2/2021, 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</si>
  <si>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</si>
  <si>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</si>
  <si>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2/2024: o stanovení místního koeficientu pro jednotlivé skupiny nemovitých věcí</t>
  </si>
  <si>
    <t>1108341446</t>
  </si>
  <si>
    <t>2/2021</t>
  </si>
  <si>
    <t>Obecně závazná vyhláška o stanovení koeficientů pro výpočet daně z nemovitých věcí</t>
  </si>
  <si>
    <t>3/2024: kterou se zrušují některé obecně závazné vyhlášky</t>
  </si>
  <si>
    <t>1108340081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</si>
</sst>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46002.66584898164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HYPERLINK("https://sbirkapp.gov.cz/detail/SPPJTR63EPDLCU3E", "https://sbirkapp.gov.cz/detail/SPPJTR63EPDLCU3E")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45945</v>
      </c>
      <c r="I3" s="1">
        <v>45953.73055314599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HYPERLINK("https://sbirkapp.gov.cz/detail/SPPVHHB6AB7NWLNQ", "https://sbirkapp.gov.cz/detail/SPPVHHB6AB7NWLNQ")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45917</v>
      </c>
      <c r="I4" s="1">
        <v>45918.55862210663</v>
      </c>
      <c r="J4" t="s">
        <v>45</v>
      </c>
      <c r="K4" t="s">
        <v>31</v>
      </c>
      <c r="M4" t="s">
        <v>39</v>
      </c>
      <c r="N4" t="s">
        <v>40</v>
      </c>
      <c r="P4" t="s">
        <v>46</v>
      </c>
      <c r="R4" t="s">
        <v>47</v>
      </c>
      <c r="S4" t="b">
        <v>0</v>
      </c>
      <c r="T4" s="1">
        <v>45968</v>
      </c>
      <c r="U4" s="2">
        <f>HYPERLINK("https://sbirkapp.gov.cz/detail/SPPDWYHZZNTPPIJS", "https://sbirkapp.gov.cz/detail/SPPDWYHZZNTPPIJS")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45847</v>
      </c>
      <c r="I5" s="1">
        <v>45848.35787524236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HYPERLINK("https://sbirkapp.gov.cz/detail/SPPLWT3UGBEOIA74", "https://sbirkapp.gov.cz/detail/SPPLWT3UGBEOIA74")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45833</v>
      </c>
      <c r="I6" s="1">
        <v>45834.5182402011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HYPERLINK("https://sbirkapp.gov.cz/detail/SPPB23XSSC4356HI", "https://sbirkapp.gov.cz/detail/SPPB23XSSC4356HI")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50</v>
      </c>
      <c r="H7" s="1">
        <v>45777</v>
      </c>
      <c r="I7" s="1">
        <v>45819.5885538061</v>
      </c>
      <c r="J7" t="s">
        <v>63</v>
      </c>
      <c r="K7" t="s">
        <v>31</v>
      </c>
      <c r="M7" t="s">
        <v>52</v>
      </c>
      <c r="N7" t="s">
        <v>53</v>
      </c>
      <c r="P7" t="s">
        <v>64</v>
      </c>
      <c r="R7" t="s">
        <v>65</v>
      </c>
      <c r="S7" t="b">
        <v>0</v>
      </c>
      <c r="T7" s="1">
        <v>45849</v>
      </c>
      <c r="U7" s="2">
        <f>HYPERLINK("https://sbirkapp.gov.cz/detail/SPPQZG6QCF4B57E6", "https://sbirkapp.gov.cz/detail/SPPQZG6QCF4B57E6")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44</v>
      </c>
      <c r="H8" s="1">
        <v>45637</v>
      </c>
      <c r="I8" s="1">
        <v>45644.67356894366</v>
      </c>
      <c r="J8" t="s">
        <v>68</v>
      </c>
      <c r="K8" t="s">
        <v>31</v>
      </c>
      <c r="M8" t="s">
        <v>39</v>
      </c>
      <c r="N8" t="s">
        <v>40</v>
      </c>
      <c r="R8" t="s">
        <v>69</v>
      </c>
      <c r="S8" t="b">
        <v>0</v>
      </c>
      <c r="T8" s="1">
        <v>45931</v>
      </c>
      <c r="U8" s="2">
        <f>HYPERLINK("https://sbirkapp.gov.cz/detail/SPPBUW572GRJOTUG", "https://sbirkapp.gov.cz/detail/SPPBUW572GRJOTUG")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45637</v>
      </c>
      <c r="I9" s="1">
        <v>45644.67144347374</v>
      </c>
      <c r="J9" t="s">
        <v>73</v>
      </c>
      <c r="K9" t="s">
        <v>31</v>
      </c>
      <c r="M9" t="s">
        <v>58</v>
      </c>
      <c r="N9" t="s">
        <v>59</v>
      </c>
      <c r="P9" t="s">
        <v>74</v>
      </c>
      <c r="S9" t="b">
        <v>1</v>
      </c>
      <c r="U9" s="2">
        <f>HYPERLINK("https://sbirkapp.gov.cz/detail/SPPW3L6LFZBAY5LQ", "https://sbirkapp.gov.cz/detail/SPPW3L6LFZBAY5LQ")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77</v>
      </c>
      <c r="G11" t="s">
        <v>78</v>
      </c>
      <c r="H11" t="s">
        <v>78</v>
      </c>
      <c r="I11" t="s">
        <v>78</v>
      </c>
      <c r="J11" t="s">
        <v>78</v>
      </c>
      <c r="K11" t="s">
        <v>78</v>
      </c>
      <c r="L11" t="s">
        <v>78</v>
      </c>
      <c r="M11" t="s">
        <v>78</v>
      </c>
      <c r="N11" t="s">
        <v>78</v>
      </c>
      <c r="O11" t="s">
        <v>78</v>
      </c>
      <c r="P11" t="s">
        <v>78</v>
      </c>
      <c r="Q11" t="s">
        <v>78</v>
      </c>
      <c r="R11" t="s">
        <v>78</v>
      </c>
      <c r="S11" t="s">
        <v>78</v>
      </c>
      <c r="T11" t="s">
        <v>78</v>
      </c>
      <c r="U11" t="s">
        <v>78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38826</v>
      </c>
      <c r="I12" s="1">
        <v>45642.64316974209</v>
      </c>
      <c r="J12" t="s">
        <v>84</v>
      </c>
      <c r="K12" t="s">
        <v>85</v>
      </c>
      <c r="L12" s="1">
        <v>38847</v>
      </c>
      <c r="M12" t="s">
        <v>86</v>
      </c>
      <c r="N12" t="s">
        <v>87</v>
      </c>
      <c r="R12" t="s">
        <v>88</v>
      </c>
      <c r="S12" t="b">
        <v>0</v>
      </c>
      <c r="T12" s="1">
        <v>45849</v>
      </c>
      <c r="U12" s="2">
        <f>HYPERLINK("https://sbirkapp.gov.cz/detail/SPPAZI6NTDXFBAIC", "https://sbirkapp.gov.cz/detail/SPPAZI6NTDXFBAIC")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91</v>
      </c>
      <c r="G13" t="s">
        <v>92</v>
      </c>
      <c r="H13" s="1">
        <v>42095</v>
      </c>
      <c r="I13" s="1">
        <v>45642.5689407485</v>
      </c>
      <c r="J13" t="s">
        <v>93</v>
      </c>
      <c r="K13" t="s">
        <v>85</v>
      </c>
      <c r="L13" s="1">
        <v>42103</v>
      </c>
      <c r="M13" t="s">
        <v>94</v>
      </c>
      <c r="N13" t="s">
        <v>95</v>
      </c>
      <c r="S13" t="b">
        <v>1</v>
      </c>
      <c r="U13" s="2">
        <f>HYPERLINK("https://sbirkapp.gov.cz/detail/SPPXPW2LK4X4LYJC", "https://sbirkapp.gov.cz/detail/SPPXPW2LK4X4LYJC")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41535</v>
      </c>
      <c r="I14" s="1">
        <v>45642.55061860917</v>
      </c>
      <c r="J14" t="s">
        <v>99</v>
      </c>
      <c r="K14" t="s">
        <v>85</v>
      </c>
      <c r="L14" s="1">
        <v>41536</v>
      </c>
      <c r="M14" t="s">
        <v>100</v>
      </c>
      <c r="N14" t="s">
        <v>101</v>
      </c>
      <c r="S14" t="b">
        <v>1</v>
      </c>
      <c r="U14" s="2">
        <f>HYPERLINK("https://sbirkapp.gov.cz/detail/SPPCDGRPLKLR7W3O", "https://sbirkapp.gov.cz/detail/SPPCDGRPLKLR7W3O")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44174</v>
      </c>
      <c r="I15" s="1">
        <v>45642.41021750728</v>
      </c>
      <c r="J15" t="s">
        <v>105</v>
      </c>
      <c r="K15" t="s">
        <v>85</v>
      </c>
      <c r="L15" s="1">
        <v>44175</v>
      </c>
      <c r="M15" t="s">
        <v>106</v>
      </c>
      <c r="N15" t="s">
        <v>107</v>
      </c>
      <c r="S15" t="b">
        <v>1</v>
      </c>
      <c r="U15" s="2">
        <f>HYPERLINK("https://sbirkapp.gov.cz/detail/SPPHTX5TJRQLS3EI", "https://sbirkapp.gov.cz/detail/SPPHTX5TJRQLS3EI")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50</v>
      </c>
      <c r="H16" s="1">
        <v>43635</v>
      </c>
      <c r="I16" s="1">
        <v>45639.60385367836</v>
      </c>
      <c r="J16" t="s">
        <v>110</v>
      </c>
      <c r="K16" t="s">
        <v>85</v>
      </c>
      <c r="L16" s="1">
        <v>43636</v>
      </c>
      <c r="M16" t="s">
        <v>52</v>
      </c>
      <c r="N16" t="s">
        <v>53</v>
      </c>
      <c r="R16" t="s">
        <v>54</v>
      </c>
      <c r="S16" t="b">
        <v>0</v>
      </c>
      <c r="T16" s="1">
        <v>45834</v>
      </c>
      <c r="U16" s="2">
        <f>HYPERLINK("https://sbirkapp.gov.cz/detail/SPPVPYDMILL7S5B6", "https://sbirkapp.gov.cz/detail/SPPVPYDMILL7S5B6")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43803</v>
      </c>
      <c r="I17" s="1">
        <v>45639.59859011443</v>
      </c>
      <c r="J17" t="s">
        <v>114</v>
      </c>
      <c r="K17" t="s">
        <v>85</v>
      </c>
      <c r="L17" s="1">
        <v>43804</v>
      </c>
      <c r="M17" t="s">
        <v>115</v>
      </c>
      <c r="N17" t="s">
        <v>116</v>
      </c>
      <c r="S17" t="b">
        <v>1</v>
      </c>
      <c r="U17" s="2">
        <f>HYPERLINK("https://sbirkapp.gov.cz/detail/SPPJPCCH6DPBWPVU", "https://sbirkapp.gov.cz/detail/SPPJPCCH6DPBWPVU")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45553</v>
      </c>
      <c r="I18" s="1">
        <v>45560.65084972794</v>
      </c>
      <c r="J18" t="s">
        <v>68</v>
      </c>
      <c r="K18" t="s">
        <v>31</v>
      </c>
      <c r="M18" t="s">
        <v>120</v>
      </c>
      <c r="N18" t="s">
        <v>121</v>
      </c>
      <c r="P18" t="s">
        <v>122</v>
      </c>
      <c r="S18" t="b">
        <v>1</v>
      </c>
      <c r="U18" s="2">
        <f>HYPERLINK("https://sbirkapp.gov.cz/detail/SPPX6SZAKJJSYWSS", "https://sbirkapp.gov.cz/detail/SPPX6SZAKJJSYWSS")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45406</v>
      </c>
      <c r="I19" s="1">
        <v>45412.61130943674</v>
      </c>
      <c r="J19" t="s">
        <v>126</v>
      </c>
      <c r="K19" t="s">
        <v>31</v>
      </c>
      <c r="M19" t="s">
        <v>58</v>
      </c>
      <c r="N19" t="s">
        <v>59</v>
      </c>
      <c r="P19" t="s">
        <v>127</v>
      </c>
      <c r="S19" t="b">
        <v>1</v>
      </c>
      <c r="U19" s="2">
        <f>HYPERLINK("https://sbirkapp.gov.cz/detail/SPPEWID5J27OUDIO", "https://sbirkapp.gov.cz/detail/SPPEWID5J27OUDIO")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29</v>
      </c>
      <c r="H20" s="1">
        <v>45288</v>
      </c>
      <c r="I20" s="1">
        <v>45289.541992968</v>
      </c>
      <c r="J20" t="s">
        <v>130</v>
      </c>
      <c r="K20" t="s">
        <v>31</v>
      </c>
      <c r="M20" t="s">
        <v>32</v>
      </c>
      <c r="N20" t="s">
        <v>33</v>
      </c>
      <c r="P20" t="s">
        <v>131</v>
      </c>
      <c r="R20" t="s">
        <v>132</v>
      </c>
      <c r="S20" t="b">
        <v>0</v>
      </c>
      <c r="T20" s="1">
        <v>46023</v>
      </c>
      <c r="U20" s="2">
        <f>HYPERLINK("https://sbirkapp.gov.cz/detail/SPPJ6U2DWD5DZVPE", "https://sbirkapp.gov.cz/detail/SPPJ6U2DWD5DZVPE")</f>
        <v>0</v>
      </c>
      <c r="V20" t="s">
        <v>133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28</v>
      </c>
      <c r="G21" t="s">
        <v>135</v>
      </c>
      <c r="H21" s="1">
        <v>45288</v>
      </c>
      <c r="I21" s="1">
        <v>45289.5334900169</v>
      </c>
      <c r="J21" t="s">
        <v>130</v>
      </c>
      <c r="K21" t="s">
        <v>31</v>
      </c>
      <c r="M21" t="s">
        <v>136</v>
      </c>
      <c r="N21" t="s">
        <v>137</v>
      </c>
      <c r="S21" t="b">
        <v>1</v>
      </c>
      <c r="U21" s="2">
        <f>HYPERLINK("https://sbirkapp.gov.cz/detail/SPP7SYR7HDGG5JWK", "https://sbirkapp.gov.cz/detail/SPP7SYR7HDGG5JWK")</f>
        <v>0</v>
      </c>
      <c r="V21" t="s">
        <v>138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45288</v>
      </c>
      <c r="I22" s="1">
        <v>45289.53188871725</v>
      </c>
      <c r="J22" t="s">
        <v>130</v>
      </c>
      <c r="K22" t="s">
        <v>31</v>
      </c>
      <c r="M22" t="s">
        <v>141</v>
      </c>
      <c r="N22" t="s">
        <v>142</v>
      </c>
      <c r="S22" t="b">
        <v>1</v>
      </c>
      <c r="U22" s="2">
        <f>HYPERLINK("https://sbirkapp.gov.cz/detail/SPP6TPS26HJCLYHM", "https://sbirkapp.gov.cz/detail/SPP6TPS26HJCLYHM")</f>
        <v>0</v>
      </c>
      <c r="V22" t="s">
        <v>143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28</v>
      </c>
      <c r="G23" t="s">
        <v>145</v>
      </c>
      <c r="H23" s="1">
        <v>45288</v>
      </c>
      <c r="I23" s="1">
        <v>45289.51946058354</v>
      </c>
      <c r="J23" t="s">
        <v>130</v>
      </c>
      <c r="K23" t="s">
        <v>31</v>
      </c>
      <c r="M23" t="s">
        <v>146</v>
      </c>
      <c r="N23" t="s">
        <v>147</v>
      </c>
      <c r="R23" t="s">
        <v>148</v>
      </c>
      <c r="S23" t="b">
        <v>0</v>
      </c>
      <c r="T23" s="1">
        <v>45412</v>
      </c>
      <c r="U23" s="2">
        <f>HYPERLINK("https://sbirkapp.gov.cz/detail/SPPBPW5SZHTLQVII", "https://sbirkapp.gov.cz/detail/SPPBPW5SZHTLQVII")</f>
        <v>0</v>
      </c>
      <c r="V23" t="s">
        <v>149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150</v>
      </c>
      <c r="F24" t="s">
        <v>28</v>
      </c>
      <c r="G24" t="s">
        <v>145</v>
      </c>
      <c r="H24" s="1">
        <v>40527</v>
      </c>
      <c r="I24" s="1">
        <v>45289.51680998811</v>
      </c>
      <c r="J24" t="s">
        <v>151</v>
      </c>
      <c r="K24" t="s">
        <v>85</v>
      </c>
      <c r="L24" s="1">
        <v>40528</v>
      </c>
      <c r="M24" t="s">
        <v>146</v>
      </c>
      <c r="N24" t="s">
        <v>147</v>
      </c>
      <c r="R24" t="s">
        <v>148</v>
      </c>
      <c r="S24" t="b">
        <v>0</v>
      </c>
      <c r="T24" s="1">
        <v>45412</v>
      </c>
      <c r="U24" s="2">
        <f>HYPERLINK("https://sbirkapp.gov.cz/detail/SPPO7AGYYLLFPVWK", "https://sbirkapp.gov.cz/detail/SPPO7AGYYLLFPVWK")</f>
        <v>0</v>
      </c>
      <c r="V24" t="s">
        <v>152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153</v>
      </c>
      <c r="F25" t="s">
        <v>28</v>
      </c>
      <c r="G25" t="s">
        <v>154</v>
      </c>
      <c r="H25" s="1">
        <v>44907</v>
      </c>
      <c r="I25" s="1">
        <v>44908.71744835824</v>
      </c>
      <c r="J25" t="s">
        <v>155</v>
      </c>
      <c r="K25" t="s">
        <v>31</v>
      </c>
      <c r="M25" t="s">
        <v>32</v>
      </c>
      <c r="N25" t="s">
        <v>33</v>
      </c>
      <c r="P25" t="s">
        <v>156</v>
      </c>
      <c r="R25" t="s">
        <v>157</v>
      </c>
      <c r="S25" t="b">
        <v>0</v>
      </c>
      <c r="T25" s="1">
        <v>45292</v>
      </c>
      <c r="U25" s="2">
        <f>HYPERLINK("https://sbirkapp.gov.cz/detail/SPP2UJ3Q6QMDNDG4", "https://sbirkapp.gov.cz/detail/SPP2UJ3Q6QMDNDG4")</f>
        <v>0</v>
      </c>
      <c r="V25" t="s">
        <v>158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159</v>
      </c>
      <c r="F26" t="s">
        <v>28</v>
      </c>
      <c r="G26" t="s">
        <v>160</v>
      </c>
      <c r="H26" s="1">
        <v>44454</v>
      </c>
      <c r="I26" s="1">
        <v>44908.71430248514</v>
      </c>
      <c r="J26" t="s">
        <v>161</v>
      </c>
      <c r="K26" t="s">
        <v>85</v>
      </c>
      <c r="L26" s="1">
        <v>44538</v>
      </c>
      <c r="M26" t="s">
        <v>162</v>
      </c>
      <c r="N26" t="s">
        <v>163</v>
      </c>
      <c r="R26" t="s">
        <v>164</v>
      </c>
      <c r="S26" t="b">
        <v>0</v>
      </c>
      <c r="T26" s="1">
        <v>44927</v>
      </c>
      <c r="U26" s="2">
        <f>HYPERLINK("https://sbirkapp.gov.cz/detail/SPPUOCBP6QJCO6ZS", "https://sbirkapp.gov.cz/detail/SPPUOCBP6QJCO6ZS")</f>
        <v>0</v>
      </c>
      <c r="V26" t="s">
        <v>165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166</v>
      </c>
      <c r="F27" t="s">
        <v>28</v>
      </c>
      <c r="G27" t="s">
        <v>167</v>
      </c>
      <c r="H27" s="1">
        <v>44888</v>
      </c>
      <c r="I27" s="1">
        <v>44889.49751857222</v>
      </c>
      <c r="J27" t="s">
        <v>155</v>
      </c>
      <c r="K27" t="s">
        <v>31</v>
      </c>
      <c r="M27" t="s">
        <v>168</v>
      </c>
      <c r="N27" t="s">
        <v>169</v>
      </c>
      <c r="O27" t="s">
        <v>74</v>
      </c>
      <c r="R27" t="s">
        <v>170</v>
      </c>
      <c r="S27" t="b">
        <v>0</v>
      </c>
      <c r="T27" s="1">
        <v>45658</v>
      </c>
      <c r="U27" s="2">
        <f>HYPERLINK("https://sbirkapp.gov.cz/detail/SPP4GGPKOUE6AV2A", "https://sbirkapp.gov.cz/detail/SPP4GGPKOUE6AV2A")</f>
        <v>0</v>
      </c>
      <c r="V27" t="s">
        <v>171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172</v>
      </c>
      <c r="F28" t="s">
        <v>28</v>
      </c>
      <c r="G28" t="s">
        <v>173</v>
      </c>
      <c r="H28" s="1">
        <v>44454</v>
      </c>
      <c r="I28" s="1">
        <v>44889.49540993384</v>
      </c>
      <c r="J28" t="s">
        <v>161</v>
      </c>
      <c r="K28" t="s">
        <v>85</v>
      </c>
      <c r="L28" s="1">
        <v>44455</v>
      </c>
      <c r="M28" t="s">
        <v>168</v>
      </c>
      <c r="N28" t="s">
        <v>169</v>
      </c>
      <c r="Q28" t="s">
        <v>122</v>
      </c>
      <c r="R28" t="s">
        <v>174</v>
      </c>
      <c r="S28" t="b">
        <v>0</v>
      </c>
      <c r="T28" s="1">
        <v>45656</v>
      </c>
      <c r="U28" s="2">
        <f>HYPERLINK("https://sbirkapp.gov.cz/detail/SPP742EH7LVZDRJE", "https://sbirkapp.gov.cz/detail/SPP742EH7LVZDRJE")</f>
        <v>0</v>
      </c>
      <c r="V28" t="s">
        <v>175</v>
      </c>
      <c r="W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2026-08-26T03:19:16Z</dcterms:created>
  <dcterms:modified xsi:type="dcterms:W3CDTF">2026-08-26T03:19:16Z</dcterms:modified>
</cp:coreProperties>
</file>