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<sst xmlns="http://schemas.openxmlformats.org/spreadsheetml/2006/main" count="301" uniqueCount="159">
  <si>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</si>
  <si>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</si>
  <si>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</si>
  <si>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</si>
  <si>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</si>
  <si>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</si>
  <si>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</si>
  <si>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</si>
  <si>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</si>
  <si>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</si>
  <si>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</si>
  <si>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</si>
  <si>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</si>
  <si>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</si>
  <si>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</si>
  <si>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</si>
  <si>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</si>
  <si>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</si>
  <si>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</si>
  <si>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</si>
  <si>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</si>
  <si>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</si>
  <si>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</si>
  <si>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Zákupy</t>
  </si>
  <si>
    <t>00261114</t>
  </si>
  <si>
    <t>6jnbzui</t>
  </si>
  <si>
    <t>Liberecký kraj</t>
  </si>
  <si>
    <t>3/2026</t>
  </si>
  <si>
    <t>Obecně závazná vyhláška</t>
  </si>
  <si>
    <t>kterou se stanoví části společného školského obvodu mateřské a základní školy</t>
  </si>
  <si>
    <t>2026-09-01</t>
  </si>
  <si>
    <t>Běžný</t>
  </si>
  <si>
    <t>školské obvody - mateřské školy; školské obvody - základní školy</t>
  </si>
  <si>
    <t>zákon č. 561/2004 Sb., školský zákon - § 179 odst. 3 a § 178 odst. 2 písm. c); zákon č. 561/2004 Sb., školský zákon - § 178 odst. 2 písm. c)</t>
  </si>
  <si>
    <t>1/2022: kterou se stanoví části společného školského obvodu základní školy</t>
  </si>
  <si>
    <t>1721884252</t>
  </si>
  <si>
    <t>2/2026</t>
  </si>
  <si>
    <t>o místním poplatku za užívání veřejného prostranství</t>
  </si>
  <si>
    <t>2026-05-15</t>
  </si>
  <si>
    <t>místní poplatek za užívání veřejného prostranství</t>
  </si>
  <si>
    <t>zákon č. 565/1990 Sb., o místních poplatcích - § 14 - za užívání veřejného prostranství</t>
  </si>
  <si>
    <t>2/2023: o místním poplatku za užívání veřejného prostranství</t>
  </si>
  <si>
    <t>1689718152</t>
  </si>
  <si>
    <t>1/2026</t>
  </si>
  <si>
    <t>kterou se stanovují pravidla pro pohyb psů na veřejném prostranství ve městě a vymezují prostory pro volné pobíhání psů</t>
  </si>
  <si>
    <t>pohyb psů</t>
  </si>
  <si>
    <t>zákon č. 246/1992 Sb., na ochranu zvířat proti týrání - § 24 odst. 2</t>
  </si>
  <si>
    <t>1/2023: kterou se stanovují pravidla pro pohyb psů na veřejném prostranství ve městě a vymezují prostory pro volné pobíhání psů</t>
  </si>
  <si>
    <t>1689714868</t>
  </si>
  <si>
    <t>1/2025</t>
  </si>
  <si>
    <t>o místním poplatku z pobytu</t>
  </si>
  <si>
    <t>2025-04-01</t>
  </si>
  <si>
    <t>místní poplatek z pobytu</t>
  </si>
  <si>
    <t>zákon č. 565/1990 Sb., o místních poplatcích - § 14 - z pobytu</t>
  </si>
  <si>
    <t>6/2023: o místním poplatku z pobytu</t>
  </si>
  <si>
    <t>1484384251</t>
  </si>
  <si>
    <t>2/2024</t>
  </si>
  <si>
    <t>kterou se zakazuje požívání alkoholických nápojů za účelem zabezpečení místních záležitostí veřejného pořádku na vymezených veřejných prostranstvích</t>
  </si>
  <si>
    <t>2024-11-30</t>
  </si>
  <si>
    <t>veřejný pořádek - konzumace alkoholu</t>
  </si>
  <si>
    <t>zákon č. 128/2000 Sb., o obcích - § 10 písm. a) - konzumace alkoholu</t>
  </si>
  <si>
    <t>3/2015: o zákazu konzumace alkoholických nápojů na veřejných prostranstvích</t>
  </si>
  <si>
    <t>1439523858</t>
  </si>
  <si>
    <t>3/2021</t>
  </si>
  <si>
    <t>o stanovení obecního systému odpadového hospodářství</t>
  </si>
  <si>
    <t>2022-01-01</t>
  </si>
  <si>
    <t>Dle přechodného ustanovení</t>
  </si>
  <si>
    <t>systém odpadového hospodářství</t>
  </si>
  <si>
    <t>zákon č. 541/2020 Sb., o odpadech - § 59 odst. 4</t>
  </si>
  <si>
    <t>1421924693</t>
  </si>
  <si>
    <t>6/2019</t>
  </si>
  <si>
    <t>o místním poplatku ze vstupného</t>
  </si>
  <si>
    <t>2020-01-01</t>
  </si>
  <si>
    <t>místní poplatek ze vstupného</t>
  </si>
  <si>
    <t>zákon č. 565/1990 Sb., o místních poplatcích - § 14 - ze vstupného</t>
  </si>
  <si>
    <t>1421914717</t>
  </si>
  <si>
    <t>3/2019</t>
  </si>
  <si>
    <t>o místním poplatku ze psů</t>
  </si>
  <si>
    <t>místní poplatek ze psů</t>
  </si>
  <si>
    <t>zákon č. 565/1990 Sb., o místních poplatcích - § 14 - ze psů</t>
  </si>
  <si>
    <t>1421905947</t>
  </si>
  <si>
    <t>1/2019</t>
  </si>
  <si>
    <t>o regulaci provozování hazardních her</t>
  </si>
  <si>
    <t>2019-03-05</t>
  </si>
  <si>
    <t>hazardní hry</t>
  </si>
  <si>
    <t>zákon č. 186/2016 Sb., o hazardních hrách - § 12 odst. 1</t>
  </si>
  <si>
    <t>1421901359</t>
  </si>
  <si>
    <t>3/2015</t>
  </si>
  <si>
    <t>o zákazu konzumace alkoholických nápojů na veřejných prostranstvích</t>
  </si>
  <si>
    <t>2015-10-16</t>
  </si>
  <si>
    <t>alkohol - zákaz konzumace</t>
  </si>
  <si>
    <t>zákon č. 65/2017 Sb., o ochraně zdraví před škodlivými účinky návykových látek - § 17 odst. 2 písm. a)</t>
  </si>
  <si>
    <t>2/2024: kterou se zakazuje požívání alkoholických nápojů za účelem zabezpečení místních záležitostí veřejného pořádku na vymezených veřejných prostranstvích</t>
  </si>
  <si>
    <t>1421894897</t>
  </si>
  <si>
    <t>1/2014</t>
  </si>
  <si>
    <t>kterou se mění Obecně závazná vyhláška č. 1/2005 o zřízení městské policie, podrobnostech stejnokroje strážníků městské policie a podrobnostech jeho nošení</t>
  </si>
  <si>
    <t>2014-05-08</t>
  </si>
  <si>
    <t>obecní policie</t>
  </si>
  <si>
    <t xml:space="preserve">zákon č. 553/1991 Sb., o obecní policii - § 1 odst. 1 </t>
  </si>
  <si>
    <t>1/2005: O zřízení městské policie, podrobnostech stejnokroje strážníků městské policie a podrobnostech jeho nošení</t>
  </si>
  <si>
    <t>1421891993</t>
  </si>
  <si>
    <t>1/2005</t>
  </si>
  <si>
    <t>O zřízení městské policie, podrobnostech stejnokroje strážníků městské policie a podrobnostech jeho nošení</t>
  </si>
  <si>
    <t>2006-01-15</t>
  </si>
  <si>
    <t>1/2014: kterou se mění Obecně závazná vyhláška č. 1/2005 o zřízení městské policie, podrobnostech stejnokroje strážníků městské policie a podrobnostech jeho nošení</t>
  </si>
  <si>
    <t>1421889269</t>
  </si>
  <si>
    <t>1/2024</t>
  </si>
  <si>
    <t>o stanovení místního koeficientu pro jednotlivé skupiny nemovit</t>
  </si>
  <si>
    <t>2025-01-01</t>
  </si>
  <si>
    <t>daň z nemovitých věcí - místní koeficient</t>
  </si>
  <si>
    <t>zákon č. 338/1992 Sb., o dani z nemovitých věcí - § 12 odst. 1 písm. a) bod 4</t>
  </si>
  <si>
    <t>5/2023: kterou se stanovuje koeficient pro výpočet daně z nemovitých věcí u zdanitelných staveb a zdanitelných jednotek</t>
  </si>
  <si>
    <t>1350073616</t>
  </si>
  <si>
    <t>7/2023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</si>
  <si>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</si>
  <si>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</si>
  <si>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</si>
  <si>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</si>
  <si>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1268736083</t>
  </si>
  <si>
    <t>6/2023</t>
  </si>
  <si>
    <t>1/2025: o místním poplatku z pobytu</t>
  </si>
  <si>
    <t>1268732657</t>
  </si>
  <si>
    <t>5/2023</t>
  </si>
  <si>
    <t>kterou se stanovuje koeficient pro výpočet daně z nemovitých věcí u zdanitelných staveb a zdanitelných jednotek</t>
  </si>
  <si>
    <t>daň z nemovitých věcí - koeficient u staveb a jednotek</t>
  </si>
  <si>
    <t xml:space="preserve">zákon č. 338/1992 Sb., o dani z nemovitých věcí - § 11 odst. 3 písm. b)  </t>
  </si>
  <si>
    <t>1/2024: o stanovení místního koeficientu pro jednotlivé skupiny nemovit; 1/2024: o stanovení místního koeficientu pro jednotlivé skupiny nemovit</t>
  </si>
  <si>
    <t>1206867414</t>
  </si>
  <si>
    <t>4/2023</t>
  </si>
  <si>
    <t>Nařízení</t>
  </si>
  <si>
    <t>kterým se ruší Obecně závazná vyhláška o výši koeficientů, kterými se násobí sazba daně z nemovitosti, stanovená zákonem č. 338/1992 Sb., o dani z nemovitosti, ve znění pozdějších právních předpisů</t>
  </si>
  <si>
    <t>zrušovací</t>
  </si>
  <si>
    <t>ústavní zákon č. 1/1993 Sb., Ústava České republiky - čl. 79 odst. 3 - zrušovací nařízení</t>
  </si>
  <si>
    <t>1206865608</t>
  </si>
  <si>
    <t>3/2023</t>
  </si>
  <si>
    <t>o nočním klidu</t>
  </si>
  <si>
    <t>2023-05-20</t>
  </si>
  <si>
    <t>noční klid</t>
  </si>
  <si>
    <t>zákon č. 251/2016 Sb., o některých přestupcích - § 5 odst. 7</t>
  </si>
  <si>
    <t>1185916924</t>
  </si>
  <si>
    <t>2/2023</t>
  </si>
  <si>
    <t>2/2026: o místním poplatku za užívání veřejného prostranství; 2/2026: o místním poplatku za užívání veřejného prostranství</t>
  </si>
  <si>
    <t>1185914999</t>
  </si>
  <si>
    <t>1/2023</t>
  </si>
  <si>
    <t>1/2026: kterou se stanovují pravidla pro pohyb psů na veřejném prostranství ve městě a vymezují prostory pro volné pobíhání psů</t>
  </si>
  <si>
    <t>1185912991</t>
  </si>
  <si>
    <t>2/2022</t>
  </si>
  <si>
    <t>Nařízení města Zákupy o zákazu některých forem prodeje zboží a poskytování služeb</t>
  </si>
  <si>
    <t>2022-07-01</t>
  </si>
  <si>
    <t>regulace prodeje zboží nebo poskytování služeb v energetických odvětvích; regulace podomního a pochůzkového prodeje a nabízení služeb</t>
  </si>
  <si>
    <t xml:space="preserve">zákon č. 458/2000 Sb., energetický zákon - § 11p; zákon č. 455/1991 Sb., živnostenský zákon - § 18 odst. 4 </t>
  </si>
  <si>
    <t>1049750479</t>
  </si>
  <si>
    <t>1/2022</t>
  </si>
  <si>
    <t>kterou se stanoví části společného školského obvodu základní školy</t>
  </si>
  <si>
    <t>2022-03-23</t>
  </si>
  <si>
    <t>školské obvody - základní školy</t>
  </si>
  <si>
    <t>zákon č. 561/2004 Sb., školský zákon - § 178 odst. 2 písm. c)</t>
  </si>
  <si>
    <t>3/2026: kterou se stanoví části společného školského obvodu mateřské a základní školy</t>
  </si>
  <si>
    <t>1011790543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</si>
</sst>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46197</v>
      </c>
      <c r="I2" s="1">
        <v>46199.34476665355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HYPERLINK("https://sbirkapp.gov.cz/detail/SPP7PHLQADZ63IAU", "https://sbirkapp.gov.cz/detail/SPP7PHLQADZ63IAU")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46141</v>
      </c>
      <c r="I3" s="1">
        <v>46142.39973323787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HYPERLINK("https://sbirkapp.gov.cz/detail/SPPNL3MNBVKT7KUO", "https://sbirkapp.gov.cz/detail/SPPNL3MNBVKT7KUO")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46141</v>
      </c>
      <c r="I4" s="1">
        <v>46142.3981298552</v>
      </c>
      <c r="J4" t="s">
        <v>38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HYPERLINK("https://sbirkapp.gov.cz/detail/SPPMCEJXO46647EC", "https://sbirkapp.gov.cz/detail/SPPMCEJXO46647EC")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45707</v>
      </c>
      <c r="I5" s="1">
        <v>45712.41949356685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HYPERLINK("https://sbirkapp.gov.cz/detail/SPPM3ZJUV43VZIUU", "https://sbirkapp.gov.cz/detail/SPPM3ZJUV43VZIUU")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45609</v>
      </c>
      <c r="I6" s="1">
        <v>45611.34106634983</v>
      </c>
      <c r="J6" t="s">
        <v>58</v>
      </c>
      <c r="K6" t="s">
        <v>31</v>
      </c>
      <c r="M6" t="s">
        <v>59</v>
      </c>
      <c r="N6" t="s">
        <v>60</v>
      </c>
      <c r="P6" t="s">
        <v>61</v>
      </c>
      <c r="S6" t="b">
        <v>1</v>
      </c>
      <c r="U6" s="2">
        <f>HYPERLINK("https://sbirkapp.gov.cz/detail/SPP2YGIVCEVIR6YO", "https://sbirkapp.gov.cz/detail/SPP2YGIVCEVIR6YO")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44529</v>
      </c>
      <c r="I7" s="1">
        <v>45572.4704421534</v>
      </c>
      <c r="J7" t="s">
        <v>65</v>
      </c>
      <c r="K7" t="s">
        <v>66</v>
      </c>
      <c r="L7" s="1">
        <v>44530</v>
      </c>
      <c r="M7" t="s">
        <v>67</v>
      </c>
      <c r="N7" t="s">
        <v>68</v>
      </c>
      <c r="S7" t="b">
        <v>1</v>
      </c>
      <c r="U7" s="2">
        <f>HYPERLINK("https://sbirkapp.gov.cz/detail/SPPI5HAEHYDZDIPC", "https://sbirkapp.gov.cz/detail/SPPI5HAEHYDZDIPC")</f>
        <v>0</v>
      </c>
      <c r="V7" t="s">
        <v>69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43815</v>
      </c>
      <c r="I8" s="1">
        <v>45572.46559692729</v>
      </c>
      <c r="J8" t="s">
        <v>72</v>
      </c>
      <c r="K8" t="s">
        <v>66</v>
      </c>
      <c r="L8" s="1">
        <v>43816</v>
      </c>
      <c r="M8" t="s">
        <v>73</v>
      </c>
      <c r="N8" t="s">
        <v>74</v>
      </c>
      <c r="S8" t="b">
        <v>1</v>
      </c>
      <c r="U8" s="2">
        <f>HYPERLINK("https://sbirkapp.gov.cz/detail/SPPIP7UG5MTSBTY2", "https://sbirkapp.gov.cz/detail/SPPIP7UG5MTSBTY2")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43815</v>
      </c>
      <c r="I9" s="1">
        <v>45572.46191796095</v>
      </c>
      <c r="J9" t="s">
        <v>72</v>
      </c>
      <c r="K9" t="s">
        <v>66</v>
      </c>
      <c r="L9" s="1">
        <v>43816</v>
      </c>
      <c r="M9" t="s">
        <v>78</v>
      </c>
      <c r="N9" t="s">
        <v>79</v>
      </c>
      <c r="S9" t="b">
        <v>1</v>
      </c>
      <c r="U9" s="2">
        <f>HYPERLINK("https://sbirkapp.gov.cz/detail/SPPODYQSZDNBKR7A", "https://sbirkapp.gov.cz/detail/SPPODYQSZDNBKR7A")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43509</v>
      </c>
      <c r="I10" s="1">
        <v>45572.45977216632</v>
      </c>
      <c r="J10" t="s">
        <v>83</v>
      </c>
      <c r="K10" t="s">
        <v>66</v>
      </c>
      <c r="L10" s="1">
        <v>43514</v>
      </c>
      <c r="M10" t="s">
        <v>84</v>
      </c>
      <c r="N10" t="s">
        <v>85</v>
      </c>
      <c r="S10" t="b">
        <v>1</v>
      </c>
      <c r="U10" s="2">
        <f>HYPERLINK("https://sbirkapp.gov.cz/detail/SPPYPVAHGZP2AQEC", "https://sbirkapp.gov.cz/detail/SPPYPVAHGZP2AQEC")</f>
        <v>0</v>
      </c>
      <c r="V10" t="s">
        <v>86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87</v>
      </c>
      <c r="F11" t="s">
        <v>28</v>
      </c>
      <c r="G11" t="s">
        <v>88</v>
      </c>
      <c r="H11" s="1">
        <v>42277</v>
      </c>
      <c r="I11" s="1">
        <v>45572.45863720628</v>
      </c>
      <c r="J11" t="s">
        <v>89</v>
      </c>
      <c r="K11" t="s">
        <v>66</v>
      </c>
      <c r="L11" s="1">
        <v>42278</v>
      </c>
      <c r="M11" t="s">
        <v>90</v>
      </c>
      <c r="N11" t="s">
        <v>91</v>
      </c>
      <c r="R11" t="s">
        <v>92</v>
      </c>
      <c r="S11" t="b">
        <v>0</v>
      </c>
      <c r="T11" s="1">
        <v>45626</v>
      </c>
      <c r="U11" s="2">
        <f>HYPERLINK("https://sbirkapp.gov.cz/detail/SPPKYIMQDDKCVLE2", "https://sbirkapp.gov.cz/detail/SPPKYIMQDDKCVLE2")</f>
        <v>0</v>
      </c>
      <c r="V11" t="s">
        <v>93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94</v>
      </c>
      <c r="F12" t="s">
        <v>28</v>
      </c>
      <c r="G12" t="s">
        <v>95</v>
      </c>
      <c r="H12" s="1">
        <v>41745</v>
      </c>
      <c r="I12" s="1">
        <v>45572.45579644796</v>
      </c>
      <c r="J12" t="s">
        <v>96</v>
      </c>
      <c r="K12" t="s">
        <v>66</v>
      </c>
      <c r="L12" s="1">
        <v>41752</v>
      </c>
      <c r="M12" t="s">
        <v>97</v>
      </c>
      <c r="N12" t="s">
        <v>98</v>
      </c>
      <c r="O12" t="s">
        <v>99</v>
      </c>
      <c r="S12" t="b">
        <v>1</v>
      </c>
      <c r="U12" s="2">
        <f>HYPERLINK("https://sbirkapp.gov.cz/detail/SPPTVW6DYMGPLSMQ", "https://sbirkapp.gov.cz/detail/SPPTVW6DYMGPLSMQ")</f>
        <v>0</v>
      </c>
      <c r="V12" t="s">
        <v>100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101</v>
      </c>
      <c r="F13" t="s">
        <v>28</v>
      </c>
      <c r="G13" t="s">
        <v>102</v>
      </c>
      <c r="H13" s="1">
        <v>38708</v>
      </c>
      <c r="I13" s="1">
        <v>45572.45368553577</v>
      </c>
      <c r="J13" t="s">
        <v>103</v>
      </c>
      <c r="K13" t="s">
        <v>66</v>
      </c>
      <c r="L13" s="1">
        <v>38717</v>
      </c>
      <c r="M13" t="s">
        <v>97</v>
      </c>
      <c r="N13" t="s">
        <v>98</v>
      </c>
      <c r="Q13" t="s">
        <v>104</v>
      </c>
      <c r="S13" t="b">
        <v>1</v>
      </c>
      <c r="U13" s="2">
        <f>HYPERLINK("https://sbirkapp.gov.cz/detail/SPPC3PKG4SXPOBEE", "https://sbirkapp.gov.cz/detail/SPPC3PKG4SXPOBEE")</f>
        <v>0</v>
      </c>
      <c r="V13" t="s">
        <v>105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106</v>
      </c>
      <c r="F14" t="s">
        <v>28</v>
      </c>
      <c r="G14" t="s">
        <v>107</v>
      </c>
      <c r="H14" s="1">
        <v>45406</v>
      </c>
      <c r="I14" s="1">
        <v>45408.40628833544</v>
      </c>
      <c r="J14" t="s">
        <v>108</v>
      </c>
      <c r="K14" t="s">
        <v>31</v>
      </c>
      <c r="M14" t="s">
        <v>109</v>
      </c>
      <c r="N14" t="s">
        <v>110</v>
      </c>
      <c r="P14" t="s">
        <v>111</v>
      </c>
      <c r="S14" t="b">
        <v>1</v>
      </c>
      <c r="U14" s="2">
        <f>HYPERLINK("https://sbirkapp.gov.cz/detail/SPPSZ5E7BXJBKBIK", "https://sbirkapp.gov.cz/detail/SPPSZ5E7BXJBKBIK")</f>
        <v>0</v>
      </c>
      <c r="V14" t="s">
        <v>112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113</v>
      </c>
      <c r="F15" t="s">
        <v>28</v>
      </c>
      <c r="G15" t="s">
        <v>114</v>
      </c>
      <c r="H15" s="1">
        <v>45238</v>
      </c>
      <c r="I15" s="1">
        <v>45239.62746060629</v>
      </c>
      <c r="J15" t="s">
        <v>115</v>
      </c>
      <c r="K15" t="s">
        <v>31</v>
      </c>
      <c r="M15" t="s">
        <v>116</v>
      </c>
      <c r="N15" t="s">
        <v>117</v>
      </c>
      <c r="S15" t="b">
        <v>1</v>
      </c>
      <c r="U15" s="2">
        <f>HYPERLINK("https://sbirkapp.gov.cz/detail/SPP3ZKNXVNWSV5AM", "https://sbirkapp.gov.cz/detail/SPP3ZKNXVNWSV5AM")</f>
        <v>0</v>
      </c>
      <c r="V15" t="s">
        <v>118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119</v>
      </c>
      <c r="F16" t="s">
        <v>28</v>
      </c>
      <c r="G16" t="s">
        <v>50</v>
      </c>
      <c r="H16" s="1">
        <v>45238</v>
      </c>
      <c r="I16" s="1">
        <v>45239.62478086908</v>
      </c>
      <c r="J16" t="s">
        <v>115</v>
      </c>
      <c r="K16" t="s">
        <v>31</v>
      </c>
      <c r="M16" t="s">
        <v>52</v>
      </c>
      <c r="N16" t="s">
        <v>53</v>
      </c>
      <c r="R16" t="s">
        <v>120</v>
      </c>
      <c r="S16" t="b">
        <v>0</v>
      </c>
      <c r="T16" s="1">
        <v>45748</v>
      </c>
      <c r="U16" s="2">
        <f>HYPERLINK("https://sbirkapp.gov.cz/detail/SPPY35MKRKVJFVH2", "https://sbirkapp.gov.cz/detail/SPPY35MKRKVJFVH2")</f>
        <v>0</v>
      </c>
      <c r="V16" t="s">
        <v>121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122</v>
      </c>
      <c r="F17" t="s">
        <v>28</v>
      </c>
      <c r="G17" t="s">
        <v>123</v>
      </c>
      <c r="H17" s="1">
        <v>45098</v>
      </c>
      <c r="I17" s="1">
        <v>45099.52648743565</v>
      </c>
      <c r="J17" t="s">
        <v>115</v>
      </c>
      <c r="K17" t="s">
        <v>31</v>
      </c>
      <c r="M17" t="s">
        <v>124</v>
      </c>
      <c r="N17" t="s">
        <v>125</v>
      </c>
      <c r="R17" t="s">
        <v>126</v>
      </c>
      <c r="S17" t="b">
        <v>0</v>
      </c>
      <c r="T17" s="1">
        <v>45658</v>
      </c>
      <c r="U17" s="2">
        <f>HYPERLINK("https://sbirkapp.gov.cz/detail/SPPVQJBIV6BJFKM4", "https://sbirkapp.gov.cz/detail/SPPVQJBIV6BJFKM4")</f>
        <v>0</v>
      </c>
      <c r="V17" t="s">
        <v>127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128</v>
      </c>
      <c r="F18" t="s">
        <v>129</v>
      </c>
      <c r="G18" t="s">
        <v>130</v>
      </c>
      <c r="H18" s="1">
        <v>45093</v>
      </c>
      <c r="I18" s="1">
        <v>45099.52332100106</v>
      </c>
      <c r="J18" t="s">
        <v>115</v>
      </c>
      <c r="K18" t="s">
        <v>31</v>
      </c>
      <c r="M18" t="s">
        <v>131</v>
      </c>
      <c r="N18" t="s">
        <v>132</v>
      </c>
      <c r="S18" t="b">
        <v>1</v>
      </c>
      <c r="U18" s="2">
        <f>HYPERLINK("https://sbirkapp.gov.cz/detail/SPPIDXTHURJ44CIY", "https://sbirkapp.gov.cz/detail/SPPIDXTHURJ44CIY")</f>
        <v>0</v>
      </c>
      <c r="V18" t="s">
        <v>133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134</v>
      </c>
      <c r="F19" t="s">
        <v>28</v>
      </c>
      <c r="G19" t="s">
        <v>135</v>
      </c>
      <c r="H19" s="1">
        <v>45049</v>
      </c>
      <c r="I19" s="1">
        <v>45051.45578147802</v>
      </c>
      <c r="J19" t="s">
        <v>136</v>
      </c>
      <c r="K19" t="s">
        <v>31</v>
      </c>
      <c r="M19" t="s">
        <v>137</v>
      </c>
      <c r="N19" t="s">
        <v>138</v>
      </c>
      <c r="S19" t="b">
        <v>1</v>
      </c>
      <c r="U19" s="2">
        <f>HYPERLINK("https://sbirkapp.gov.cz/detail/SPP24QIDK72XAFPG", "https://sbirkapp.gov.cz/detail/SPP24QIDK72XAFPG")</f>
        <v>0</v>
      </c>
      <c r="V19" t="s">
        <v>139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140</v>
      </c>
      <c r="F20" t="s">
        <v>28</v>
      </c>
      <c r="G20" t="s">
        <v>37</v>
      </c>
      <c r="H20" s="1">
        <v>45049</v>
      </c>
      <c r="I20" s="1">
        <v>45051.45472486466</v>
      </c>
      <c r="J20" t="s">
        <v>136</v>
      </c>
      <c r="K20" t="s">
        <v>31</v>
      </c>
      <c r="M20" t="s">
        <v>39</v>
      </c>
      <c r="N20" t="s">
        <v>40</v>
      </c>
      <c r="R20" t="s">
        <v>141</v>
      </c>
      <c r="S20" t="b">
        <v>0</v>
      </c>
      <c r="T20" s="1">
        <v>46157</v>
      </c>
      <c r="U20" s="2">
        <f>HYPERLINK("https://sbirkapp.gov.cz/detail/SPPNWQF3LKA7UM5Y", "https://sbirkapp.gov.cz/detail/SPPNWQF3LKA7UM5Y")</f>
        <v>0</v>
      </c>
      <c r="V20" t="s">
        <v>142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143</v>
      </c>
      <c r="F21" t="s">
        <v>28</v>
      </c>
      <c r="G21" t="s">
        <v>44</v>
      </c>
      <c r="H21" s="1">
        <v>45049</v>
      </c>
      <c r="I21" s="1">
        <v>45051.45262258901</v>
      </c>
      <c r="J21" t="s">
        <v>136</v>
      </c>
      <c r="K21" t="s">
        <v>31</v>
      </c>
      <c r="M21" t="s">
        <v>45</v>
      </c>
      <c r="N21" t="s">
        <v>46</v>
      </c>
      <c r="R21" t="s">
        <v>144</v>
      </c>
      <c r="S21" t="b">
        <v>0</v>
      </c>
      <c r="T21" s="1">
        <v>46157</v>
      </c>
      <c r="U21" s="2">
        <f>HYPERLINK("https://sbirkapp.gov.cz/detail/SPPWBTOBH47NO3NO", "https://sbirkapp.gov.cz/detail/SPPWBTOBH47NO3NO")</f>
        <v>0</v>
      </c>
      <c r="V21" t="s">
        <v>145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146</v>
      </c>
      <c r="F22" t="s">
        <v>129</v>
      </c>
      <c r="G22" t="s">
        <v>147</v>
      </c>
      <c r="H22" s="1">
        <v>44725</v>
      </c>
      <c r="I22" s="1">
        <v>44725.66625080595</v>
      </c>
      <c r="J22" t="s">
        <v>148</v>
      </c>
      <c r="K22" t="s">
        <v>31</v>
      </c>
      <c r="M22" t="s">
        <v>149</v>
      </c>
      <c r="N22" t="s">
        <v>150</v>
      </c>
      <c r="S22" t="b">
        <v>1</v>
      </c>
      <c r="U22" s="2">
        <f>HYPERLINK("https://sbirkapp.gov.cz/detail/SPP67OO3TWZTJKO4", "https://sbirkapp.gov.cz/detail/SPP67OO3TWZTJKO4")</f>
        <v>0</v>
      </c>
      <c r="V22" t="s">
        <v>151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152</v>
      </c>
      <c r="F23" t="s">
        <v>28</v>
      </c>
      <c r="G23" t="s">
        <v>153</v>
      </c>
      <c r="H23" s="1">
        <v>44615</v>
      </c>
      <c r="I23" s="1">
        <v>44628.39101692787</v>
      </c>
      <c r="J23" t="s">
        <v>154</v>
      </c>
      <c r="K23" t="s">
        <v>31</v>
      </c>
      <c r="M23" t="s">
        <v>155</v>
      </c>
      <c r="N23" t="s">
        <v>156</v>
      </c>
      <c r="R23" t="s">
        <v>157</v>
      </c>
      <c r="S23" t="b">
        <v>1</v>
      </c>
      <c r="T23" s="1">
        <v>46266</v>
      </c>
      <c r="U23" s="2">
        <f>HYPERLINK("https://sbirkapp.gov.cz/detail/SPPLGG4GJ2RVQ4ZG", "https://sbirkapp.gov.cz/detail/SPPLGG4GJ2RVQ4ZG")</f>
        <v>0</v>
      </c>
      <c r="V23" t="s">
        <v>158</v>
      </c>
      <c r="W2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2026-08-16T22:43:06Z</dcterms:created>
  <dcterms:modified xsi:type="dcterms:W3CDTF">2026-08-16T22:43:06Z</dcterms:modified>
</cp:coreProperties>
</file>