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<sst xmlns="http://schemas.openxmlformats.org/spreadsheetml/2006/main" count="267" uniqueCount="142">
  <si>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</si>
  <si>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</si>
  <si>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</si>
  <si>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</si>
  <si>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</si>
  <si>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</si>
  <si>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</si>
  <si>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</si>
  <si>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</si>
  <si>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</si>
  <si>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</si>
  <si>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</si>
  <si>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</si>
  <si>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</si>
  <si>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</si>
  <si>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</si>
  <si>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</si>
  <si>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</si>
  <si>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</si>
  <si>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</si>
  <si>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</si>
  <si>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</si>
  <si>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</si>
  <si>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Tetčice</t>
  </si>
  <si>
    <t>44947917</t>
  </si>
  <si>
    <t>5vua2q2</t>
  </si>
  <si>
    <t>Jihomoravský kraj</t>
  </si>
  <si>
    <t>2/2025</t>
  </si>
  <si>
    <t>Obecně závazná vyhláška</t>
  </si>
  <si>
    <t>o místním poplatku za obecní systém odpadového hospodářství</t>
  </si>
  <si>
    <t>2026-01-01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</si>
  <si>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</si>
  <si>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</si>
  <si>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</si>
  <si>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4/2023: o místním poplatku za obecní systém odpadového hospodářství</t>
  </si>
  <si>
    <t>1606254112</t>
  </si>
  <si>
    <t>1/2025</t>
  </si>
  <si>
    <t>o regulaci zacházení s pyrotechnickými výrobky</t>
  </si>
  <si>
    <t>2025-12-01</t>
  </si>
  <si>
    <t>pyrotechnické výrobky</t>
  </si>
  <si>
    <t>zákon č. 206/2015 Sb., zákon o pyrotechnice - § 35c</t>
  </si>
  <si>
    <t>2/2022: Obecně závazná vyhláška obce Tetčice  k zabezpečení místních záležitostí veřejného pořádku na veřejných prostranstvích, kterou se reguluje používání zábavní pyrotechniky</t>
  </si>
  <si>
    <t>1606252868</t>
  </si>
  <si>
    <t>1/2024</t>
  </si>
  <si>
    <t>kterou se zrušuje obecně závazná vyhláška obce Tetčice č. 2/2013,  Požární řád obce Tetčice</t>
  </si>
  <si>
    <t>2024-11-06</t>
  </si>
  <si>
    <t>zrušovací</t>
  </si>
  <si>
    <t>ústavní zákon č. 1/1993 Sb., Ústava České republiky - čl. 104 odst. 3 - zrušovací OZV</t>
  </si>
  <si>
    <t>2/2013: OBECNĚ ZÁVAZNÁ VYHLÁŠKA Č. 2 /20 13 Požární řád obce Tetčice</t>
  </si>
  <si>
    <t>1429077084</t>
  </si>
  <si>
    <t>6/2023</t>
  </si>
  <si>
    <t>o místním poplatku z pobytu</t>
  </si>
  <si>
    <t>2024-01-01</t>
  </si>
  <si>
    <t>místní poplatek z pobytu</t>
  </si>
  <si>
    <t>zákon č. 565/1990 Sb., o místních poplatcích - § 14 - z pobytu</t>
  </si>
  <si>
    <t>1/2019: Obecně závazná vyhláška obce Tetčice  o místním poplatku z pobytu</t>
  </si>
  <si>
    <t>1278553092</t>
  </si>
  <si>
    <t>5/2023</t>
  </si>
  <si>
    <t>o místním poplatku ze psů</t>
  </si>
  <si>
    <t>místní poplatek ze psů</t>
  </si>
  <si>
    <t>zákon č. 565/1990 Sb., o místních poplatcích - § 14 - ze psů</t>
  </si>
  <si>
    <t>2/2019: Obecně závazná vyhláška obce Tetčice o místním poplatku ze psů</t>
  </si>
  <si>
    <t>1278551327</t>
  </si>
  <si>
    <t>4/2023</t>
  </si>
  <si>
    <t>2/2021: Obecně závazná vyhláška obce o místním poplatku za obecní systém odpadového hospodářství</t>
  </si>
  <si>
    <t>2/2025: o místním poplatku za obecní systém odpadového hospodářství</t>
  </si>
  <si>
    <t>1278549135</t>
  </si>
  <si>
    <t>3/2023</t>
  </si>
  <si>
    <t>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</si>
  <si>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</si>
  <si>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</si>
  <si>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5/2015: Obecně závazná vyhláška o místním poplatku za užívání veřejného prostranství</t>
  </si>
  <si>
    <t>1278546358</t>
  </si>
  <si>
    <t>2/2023</t>
  </si>
  <si>
    <t>Nařízení</t>
  </si>
  <si>
    <t>Nařízení obce Tetčice č. 2/2023  kterým se zrušuje NAŘÍZENÍ OBCE TETČICE č. 1/2013 o stanovení podmínek pro spalování rostlinných materiálů</t>
  </si>
  <si>
    <t>2023-10-12</t>
  </si>
  <si>
    <t>ústavní zákon č. 1/1993 Sb., Ústava České republiky - čl. 79 odst. 3 - zrušovací nařízení</t>
  </si>
  <si>
    <t>1/2013: NAŘÍZENÍ OBCE TETČICE č. 1/2013 o stanovení podmínek pro spalování rostlinných materiálů</t>
  </si>
  <si>
    <t>1247137896</t>
  </si>
  <si>
    <t>1/2023</t>
  </si>
  <si>
    <t>Nařízení obce TETČICE č. 1/2023, kterým se stanoví zákaz pochůzkového a podomního prodeje</t>
  </si>
  <si>
    <t>2023-06-15</t>
  </si>
  <si>
    <t>regulace prodeje zboží a nabízení služeb - tržní řád</t>
  </si>
  <si>
    <t xml:space="preserve">zákon č. 455/1991 Sb., živnostenský zákon - § 18 odst. 1 </t>
  </si>
  <si>
    <t>1/2014: Nařízeni obce Tetčice č.1/2014 - Tržní řad obce Tetčice</t>
  </si>
  <si>
    <t>1197035272</t>
  </si>
  <si>
    <t>1/2017</t>
  </si>
  <si>
    <t>Obecně závazná vyhláška obce, kterou se stanovují pravidla pro pohyb psů na veřejném prostranství a vymezují prostory pro volné pobíhání psů</t>
  </si>
  <si>
    <t>2017-03-24</t>
  </si>
  <si>
    <t>Dle přechodného ustanovení</t>
  </si>
  <si>
    <t>pohyb psů; veřejný pořádek - jiné</t>
  </si>
  <si>
    <t>zákon č. 246/1992 Sb., na ochranu zvířat proti týrání - § 24 odst. 2; zákon č. 128/2000 Sb., o obcích - § 10 písm. c) - jiné</t>
  </si>
  <si>
    <t>1120066839</t>
  </si>
  <si>
    <t>2/2013</t>
  </si>
  <si>
    <t>OBECNĚ ZÁVAZNÁ VYHLÁŠKA Č. 2 /20 13 Požární řád obce Tetčice</t>
  </si>
  <si>
    <t>2013-09-15</t>
  </si>
  <si>
    <t>požární ochrana - požární řád</t>
  </si>
  <si>
    <t>zákon č. 133/1985 Sb., o požární ochraně - § 29 odst. 1 písm. o) bod 1</t>
  </si>
  <si>
    <t>1/2024: kterou se zrušuje obecně závazná vyhláška obce Tetčice č. 2/2013,  Požární řád obce Tetčice; 1/2024: kterou se zrušuje obecně závazná vyhláška obce Tetčice č. 2/2013,  Požární řád obce Tetčice</t>
  </si>
  <si>
    <t>1120065131</t>
  </si>
  <si>
    <t>1/2013</t>
  </si>
  <si>
    <t>NAŘÍZENÍ OBCE TETČICE č. 1/2013 o stanovení podmínek pro spalování rostlinných materiálů</t>
  </si>
  <si>
    <t>2013-11-24</t>
  </si>
  <si>
    <t>2/2023: Nařízení obce Tetčice č. 2/2023  kterým se zrušuje NAŘÍZENÍ OBCE TETČICE č. 1/2013 o stanovení podmínek pro spalování rostlinných materiálů; 2/2023: Nařízení obce Tetčice č. 2/2023  kterým se zrušuje NAŘÍZENÍ OBCE TETČICE č. 1/2013 o stanovení podmínek pro spalování rostlinných materiálů; 2/2023: Nařízení obce Tetčice č. 2/2023  kterým se zrušuje NAŘÍZENÍ OBCE TETČICE č. 1/2013 o stanovení podmínek pro spalování rostlinných materiálů</t>
  </si>
  <si>
    <t>1120049479</t>
  </si>
  <si>
    <t>1/2014</t>
  </si>
  <si>
    <t>Nařízeni obce Tetčice č.1/2014 - Tržní řad obce Tetčice</t>
  </si>
  <si>
    <t>2014-09-01</t>
  </si>
  <si>
    <t>1/2023: Nařízení obce TETČICE č. 1/2023, kterým se stanoví zákaz pochůzkového a podomního prodeje</t>
  </si>
  <si>
    <t>1120042707</t>
  </si>
  <si>
    <t>2/2022</t>
  </si>
  <si>
    <t>Obecně závazná vyhláška obce Tetčice  k zabezpečení místních záležitostí veřejného pořádku na veřejných prostranstvích, kterou se reguluje používání zábavní pyrotechniky</t>
  </si>
  <si>
    <t>2022-12-22</t>
  </si>
  <si>
    <t>veřejný pořádek - pyrotechnika</t>
  </si>
  <si>
    <t>zákon č. 128/2000 Sb., o obcích - § 10 písm. a) - pyrotechnika</t>
  </si>
  <si>
    <t>1/2025: o regulaci zacházení s pyrotechnickými výrobky; 1/2025: o regulaci zacházení s pyrotechnickými výrobky</t>
  </si>
  <si>
    <t>1113342912</t>
  </si>
  <si>
    <t>5/2015</t>
  </si>
  <si>
    <t>Obecně závazná vyhláška o místním poplatku za užívání veřejného prostranství</t>
  </si>
  <si>
    <t>2016-01-01</t>
  </si>
  <si>
    <t>3/2023: o místním poplatku za užívání veřejného prostranství</t>
  </si>
  <si>
    <t>999048758</t>
  </si>
  <si>
    <t>2/2019</t>
  </si>
  <si>
    <t>Obecně závazná vyhláška obce Tetčice o místním poplatku ze psů</t>
  </si>
  <si>
    <t>2020-01-01</t>
  </si>
  <si>
    <t>5/2023: o místním poplatku ze psů</t>
  </si>
  <si>
    <t>999041909</t>
  </si>
  <si>
    <t>1/2019</t>
  </si>
  <si>
    <t>Obecně závazná vyhláška obce Tetčice  o místním poplatku z pobytu</t>
  </si>
  <si>
    <t>6/2023: o místním poplatku z pobytu</t>
  </si>
  <si>
    <t>999037601</t>
  </si>
  <si>
    <t>2/2021</t>
  </si>
  <si>
    <t>Obecně závazná vyhláška obce o místním poplatku za obecní systém odpadového hospodářství</t>
  </si>
  <si>
    <t>2022-01-01</t>
  </si>
  <si>
    <t>999035811</t>
  </si>
  <si>
    <t>1/2022</t>
  </si>
  <si>
    <t>Obecně závazná vyhláška obce Tetčice, o stanovení obecního systému odpadového hospodářství</t>
  </si>
  <si>
    <t>2022-02-19</t>
  </si>
  <si>
    <t>systém odpadového hospodářství</t>
  </si>
  <si>
    <t>zákon č. 541/2020 Sb., o odpadech - § 59 odst. 4</t>
  </si>
  <si>
    <t>999020412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</si>
</sst>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45972</v>
      </c>
      <c r="I2" s="1">
        <v>45975.56992155335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HYPERLINK("https://sbirkapp.gov.cz/detail/SPPYKKPKQAWK22WI", "https://sbirkapp.gov.cz/detail/SPPYKKPKQAWK22WI")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45972</v>
      </c>
      <c r="I3" s="1">
        <v>45975.56834001183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HYPERLINK("https://sbirkapp.gov.cz/detail/SPP7O7AG5M3LFAU4", "https://sbirkapp.gov.cz/detail/SPP7O7AG5M3LFAU4")</f>
        <v>0</v>
      </c>
      <c r="V3" t="s">
        <v>42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45573</v>
      </c>
      <c r="I4" s="1">
        <v>45587.46735520881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HYPERLINK("https://sbirkapp.gov.cz/detail/SPPELWIEJGAY6GR4", "https://sbirkapp.gov.cz/detail/SPPELWIEJGAY6GR4")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45244</v>
      </c>
      <c r="I5" s="1">
        <v>45259.49085595628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HYPERLINK("https://sbirkapp.gov.cz/detail/SPP3VZBYVWY2LWD6", "https://sbirkapp.gov.cz/detail/SPP3VZBYVWY2LWD6")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45244</v>
      </c>
      <c r="I6" s="1">
        <v>45259.48886138884</v>
      </c>
      <c r="J6" t="s">
        <v>52</v>
      </c>
      <c r="K6" t="s">
        <v>31</v>
      </c>
      <c r="M6" t="s">
        <v>59</v>
      </c>
      <c r="N6" t="s">
        <v>60</v>
      </c>
      <c r="P6" t="s">
        <v>61</v>
      </c>
      <c r="S6" t="b">
        <v>1</v>
      </c>
      <c r="U6" s="2">
        <f>HYPERLINK("https://sbirkapp.gov.cz/detail/SPPCL6YUKASZH4D2", "https://sbirkapp.gov.cz/detail/SPPCL6YUKASZH4D2")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28</v>
      </c>
      <c r="G7" t="s">
        <v>29</v>
      </c>
      <c r="H7" s="1">
        <v>45244</v>
      </c>
      <c r="I7" s="1">
        <v>45259.48615177738</v>
      </c>
      <c r="J7" t="s">
        <v>52</v>
      </c>
      <c r="K7" t="s">
        <v>31</v>
      </c>
      <c r="M7" t="s">
        <v>32</v>
      </c>
      <c r="N7" t="s">
        <v>33</v>
      </c>
      <c r="P7" t="s">
        <v>64</v>
      </c>
      <c r="R7" t="s">
        <v>65</v>
      </c>
      <c r="S7" t="b">
        <v>0</v>
      </c>
      <c r="T7" s="1">
        <v>46023</v>
      </c>
      <c r="U7" s="2">
        <f>HYPERLINK("https://sbirkapp.gov.cz/detail/SPPRZXKOOV735RKO", "https://sbirkapp.gov.cz/detail/SPPRZXKOOV735RKO")</f>
        <v>0</v>
      </c>
      <c r="V7" t="s">
        <v>66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67</v>
      </c>
      <c r="F8" t="s">
        <v>28</v>
      </c>
      <c r="G8" t="s">
        <v>68</v>
      </c>
      <c r="H8" s="1">
        <v>45244</v>
      </c>
      <c r="I8" s="1">
        <v>45259.48273524045</v>
      </c>
      <c r="J8" t="s">
        <v>52</v>
      </c>
      <c r="K8" t="s">
        <v>31</v>
      </c>
      <c r="M8" t="s">
        <v>69</v>
      </c>
      <c r="N8" t="s">
        <v>70</v>
      </c>
      <c r="P8" t="s">
        <v>71</v>
      </c>
      <c r="S8" t="b">
        <v>1</v>
      </c>
      <c r="U8" s="2">
        <f>HYPERLINK("https://sbirkapp.gov.cz/detail/SPPKQ7QXD7C4QYVY", "https://sbirkapp.gov.cz/detail/SPPKQ7QXD7C4QYVY")</f>
        <v>0</v>
      </c>
      <c r="V8" t="s">
        <v>72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73</v>
      </c>
      <c r="F9" t="s">
        <v>74</v>
      </c>
      <c r="G9" t="s">
        <v>75</v>
      </c>
      <c r="H9" s="1">
        <v>45188</v>
      </c>
      <c r="I9" s="1">
        <v>45196.5135859238</v>
      </c>
      <c r="J9" t="s">
        <v>76</v>
      </c>
      <c r="K9" t="s">
        <v>31</v>
      </c>
      <c r="M9" t="s">
        <v>46</v>
      </c>
      <c r="N9" t="s">
        <v>77</v>
      </c>
      <c r="P9" t="s">
        <v>78</v>
      </c>
      <c r="S9" t="b">
        <v>1</v>
      </c>
      <c r="U9" s="2">
        <f>HYPERLINK("https://sbirkapp.gov.cz/detail/SPPNCHAVP3UOHQOO", "https://sbirkapp.gov.cz/detail/SPPNCHAVP3UOHQOO")</f>
        <v>0</v>
      </c>
      <c r="V9" t="s">
        <v>79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80</v>
      </c>
      <c r="F10" t="s">
        <v>74</v>
      </c>
      <c r="G10" t="s">
        <v>81</v>
      </c>
      <c r="H10" s="1">
        <v>45076</v>
      </c>
      <c r="I10" s="1">
        <v>45077.38646514884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HYPERLINK("https://sbirkapp.gov.cz/detail/SPP54KU34P5ZJKUG", "https://sbirkapp.gov.cz/detail/SPP54KU34P5ZJKUG")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42803</v>
      </c>
      <c r="I11" s="1">
        <v>44916.55768835724</v>
      </c>
      <c r="J11" t="s">
        <v>89</v>
      </c>
      <c r="K11" t="s">
        <v>90</v>
      </c>
      <c r="L11" s="1">
        <v>42803</v>
      </c>
      <c r="M11" t="s">
        <v>91</v>
      </c>
      <c r="N11" t="s">
        <v>92</v>
      </c>
      <c r="S11" t="b">
        <v>1</v>
      </c>
      <c r="U11" s="2">
        <f>HYPERLINK("https://sbirkapp.gov.cz/detail/SPPTTQNET72EYP5C", "https://sbirkapp.gov.cz/detail/SPPTTQNET72EYP5C")</f>
        <v>0</v>
      </c>
      <c r="V11" t="s">
        <v>93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94</v>
      </c>
      <c r="F12" t="s">
        <v>28</v>
      </c>
      <c r="G12" t="s">
        <v>95</v>
      </c>
      <c r="H12" s="1">
        <v>41509</v>
      </c>
      <c r="I12" s="1">
        <v>44916.55554587023</v>
      </c>
      <c r="J12" t="s">
        <v>96</v>
      </c>
      <c r="K12" t="s">
        <v>90</v>
      </c>
      <c r="L12" s="1">
        <v>41509</v>
      </c>
      <c r="M12" t="s">
        <v>97</v>
      </c>
      <c r="N12" t="s">
        <v>98</v>
      </c>
      <c r="R12" t="s">
        <v>99</v>
      </c>
      <c r="S12" t="b">
        <v>0</v>
      </c>
      <c r="T12" s="1">
        <v>45602</v>
      </c>
      <c r="U12" s="2">
        <f>HYPERLINK("https://sbirkapp.gov.cz/detail/SPPDWCBRGSCAKVWE", "https://sbirkapp.gov.cz/detail/SPPDWCBRGSCAKVWE")</f>
        <v>0</v>
      </c>
      <c r="V12" t="s">
        <v>100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101</v>
      </c>
      <c r="F13" t="s">
        <v>74</v>
      </c>
      <c r="G13" t="s">
        <v>102</v>
      </c>
      <c r="H13" s="1">
        <v>41587</v>
      </c>
      <c r="I13" s="1">
        <v>44916.53918506194</v>
      </c>
      <c r="J13" t="s">
        <v>103</v>
      </c>
      <c r="K13" t="s">
        <v>90</v>
      </c>
      <c r="L13" s="1">
        <v>41587</v>
      </c>
      <c r="R13" t="s">
        <v>104</v>
      </c>
      <c r="S13" t="b">
        <v>0</v>
      </c>
      <c r="T13" s="1">
        <v>45211</v>
      </c>
      <c r="U13" s="2">
        <f>HYPERLINK("https://sbirkapp.gov.cz/detail/SPPBERZYK43EMWCI", "https://sbirkapp.gov.cz/detail/SPPBERZYK43EMWCI")</f>
        <v>0</v>
      </c>
      <c r="V13" t="s">
        <v>105</v>
      </c>
      <c r="W13">
        <v>3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74</v>
      </c>
      <c r="G14" t="s">
        <v>107</v>
      </c>
      <c r="H14" s="1">
        <v>41858</v>
      </c>
      <c r="I14" s="1">
        <v>44916.53253895087</v>
      </c>
      <c r="J14" t="s">
        <v>108</v>
      </c>
      <c r="K14" t="s">
        <v>90</v>
      </c>
      <c r="L14" s="1">
        <v>41858</v>
      </c>
      <c r="M14" t="s">
        <v>83</v>
      </c>
      <c r="N14" t="s">
        <v>84</v>
      </c>
      <c r="R14" t="s">
        <v>109</v>
      </c>
      <c r="S14" t="b">
        <v>0</v>
      </c>
      <c r="T14" s="1">
        <v>45092</v>
      </c>
      <c r="U14" s="2">
        <f>HYPERLINK("https://sbirkapp.gov.cz/detail/SPPZO5CCVMJXEFEU", "https://sbirkapp.gov.cz/detail/SPPZO5CCVMJXEFEU")</f>
        <v>0</v>
      </c>
      <c r="V14" t="s">
        <v>110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111</v>
      </c>
      <c r="F15" t="s">
        <v>28</v>
      </c>
      <c r="G15" t="s">
        <v>112</v>
      </c>
      <c r="H15" s="1">
        <v>44901</v>
      </c>
      <c r="I15" s="1">
        <v>44902.61503470274</v>
      </c>
      <c r="J15" t="s">
        <v>113</v>
      </c>
      <c r="K15" t="s">
        <v>31</v>
      </c>
      <c r="M15" t="s">
        <v>114</v>
      </c>
      <c r="N15" t="s">
        <v>115</v>
      </c>
      <c r="R15" t="s">
        <v>116</v>
      </c>
      <c r="S15" t="b">
        <v>0</v>
      </c>
      <c r="T15" s="1">
        <v>45992</v>
      </c>
      <c r="U15" s="2">
        <f>HYPERLINK("https://sbirkapp.gov.cz/detail/SPPMNU52OYV3DMAK", "https://sbirkapp.gov.cz/detail/SPPMNU52OYV3DMAK")</f>
        <v>0</v>
      </c>
      <c r="V15" t="s">
        <v>117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118</v>
      </c>
      <c r="F16" t="s">
        <v>28</v>
      </c>
      <c r="G16" t="s">
        <v>119</v>
      </c>
      <c r="H16" s="1">
        <v>42347</v>
      </c>
      <c r="I16" s="1">
        <v>44596.56106598153</v>
      </c>
      <c r="J16" t="s">
        <v>120</v>
      </c>
      <c r="K16" t="s">
        <v>90</v>
      </c>
      <c r="L16" s="1">
        <v>42347</v>
      </c>
      <c r="M16" t="s">
        <v>69</v>
      </c>
      <c r="N16" t="s">
        <v>70</v>
      </c>
      <c r="R16" t="s">
        <v>121</v>
      </c>
      <c r="S16" t="b">
        <v>0</v>
      </c>
      <c r="T16" s="1">
        <v>45292</v>
      </c>
      <c r="U16" s="2">
        <f>HYPERLINK("https://sbirkapp.gov.cz/detail/SPPEI6H6NQNB6AXS", "https://sbirkapp.gov.cz/detail/SPPEI6H6NQNB6AXS")</f>
        <v>0</v>
      </c>
      <c r="V16" t="s">
        <v>122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123</v>
      </c>
      <c r="F17" t="s">
        <v>28</v>
      </c>
      <c r="G17" t="s">
        <v>124</v>
      </c>
      <c r="H17" s="1">
        <v>43789</v>
      </c>
      <c r="I17" s="1">
        <v>44596.55267434667</v>
      </c>
      <c r="J17" t="s">
        <v>125</v>
      </c>
      <c r="K17" t="s">
        <v>90</v>
      </c>
      <c r="L17" s="1">
        <v>43789</v>
      </c>
      <c r="M17" t="s">
        <v>59</v>
      </c>
      <c r="N17" t="s">
        <v>60</v>
      </c>
      <c r="R17" t="s">
        <v>126</v>
      </c>
      <c r="S17" t="b">
        <v>0</v>
      </c>
      <c r="T17" s="1">
        <v>45292</v>
      </c>
      <c r="U17" s="2">
        <f>HYPERLINK("https://sbirkapp.gov.cz/detail/SPP3QZS6734EASME", "https://sbirkapp.gov.cz/detail/SPP3QZS6734EASME")</f>
        <v>0</v>
      </c>
      <c r="V17" t="s">
        <v>127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128</v>
      </c>
      <c r="F18" t="s">
        <v>28</v>
      </c>
      <c r="G18" t="s">
        <v>129</v>
      </c>
      <c r="H18" s="1">
        <v>43789</v>
      </c>
      <c r="I18" s="1">
        <v>44596.54796154281</v>
      </c>
      <c r="J18" t="s">
        <v>125</v>
      </c>
      <c r="K18" t="s">
        <v>90</v>
      </c>
      <c r="L18" s="1">
        <v>43789</v>
      </c>
      <c r="M18" t="s">
        <v>53</v>
      </c>
      <c r="N18" t="s">
        <v>54</v>
      </c>
      <c r="R18" t="s">
        <v>130</v>
      </c>
      <c r="S18" t="b">
        <v>0</v>
      </c>
      <c r="T18" s="1">
        <v>45292</v>
      </c>
      <c r="U18" s="2">
        <f>HYPERLINK("https://sbirkapp.gov.cz/detail/SPPJEWTKSUKFBM5G", "https://sbirkapp.gov.cz/detail/SPPJEWTKSUKFBM5G")</f>
        <v>0</v>
      </c>
      <c r="V18" t="s">
        <v>131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132</v>
      </c>
      <c r="F19" t="s">
        <v>28</v>
      </c>
      <c r="G19" t="s">
        <v>133</v>
      </c>
      <c r="H19" s="1">
        <v>44501</v>
      </c>
      <c r="I19" s="1">
        <v>44596.54638509552</v>
      </c>
      <c r="J19" t="s">
        <v>134</v>
      </c>
      <c r="K19" t="s">
        <v>90</v>
      </c>
      <c r="L19" s="1">
        <v>44501</v>
      </c>
      <c r="M19" t="s">
        <v>32</v>
      </c>
      <c r="N19" t="s">
        <v>33</v>
      </c>
      <c r="R19" t="s">
        <v>34</v>
      </c>
      <c r="S19" t="b">
        <v>0</v>
      </c>
      <c r="T19" s="1">
        <v>45292</v>
      </c>
      <c r="U19" s="2">
        <f>HYPERLINK("https://sbirkapp.gov.cz/detail/SPPVJRN6H6LSFW5K", "https://sbirkapp.gov.cz/detail/SPPVJRN6H6LSFW5K")</f>
        <v>0</v>
      </c>
      <c r="V19" t="s">
        <v>135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136</v>
      </c>
      <c r="F20" t="s">
        <v>28</v>
      </c>
      <c r="G20" t="s">
        <v>137</v>
      </c>
      <c r="H20" s="1">
        <v>44586</v>
      </c>
      <c r="I20" s="1">
        <v>44596.53068778221</v>
      </c>
      <c r="J20" t="s">
        <v>138</v>
      </c>
      <c r="K20" t="s">
        <v>31</v>
      </c>
      <c r="M20" t="s">
        <v>139</v>
      </c>
      <c r="N20" t="s">
        <v>140</v>
      </c>
      <c r="S20" t="b">
        <v>1</v>
      </c>
      <c r="U20" s="2">
        <f>HYPERLINK("https://sbirkapp.gov.cz/detail/SPPHLCS46D3ZK4BS", "https://sbirkapp.gov.cz/detail/SPPHLCS46D3ZK4BS")</f>
        <v>0</v>
      </c>
      <c r="V20" t="s">
        <v>141</v>
      </c>
      <c r="W2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2026-04-26T10:37:53Z</dcterms:created>
  <dcterms:modified xsi:type="dcterms:W3CDTF">2026-04-26T10:37:53Z</dcterms:modified>
</cp:coreProperties>
</file>