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<sst xmlns="http://schemas.openxmlformats.org/spreadsheetml/2006/main" count="325" uniqueCount="137">
  <si>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</si>
  <si>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</si>
  <si>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</si>
  <si>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</si>
  <si>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</si>
  <si>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</si>
  <si>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</si>
  <si>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</si>
  <si>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</si>
  <si>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</si>
  <si>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</si>
  <si>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</si>
  <si>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</si>
  <si>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</si>
  <si>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</si>
  <si>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</si>
  <si>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</si>
  <si>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</si>
  <si>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</si>
  <si>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</si>
  <si>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</si>
  <si>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</si>
  <si>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</si>
  <si>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Vranov nad Dyjí</t>
  </si>
  <si>
    <t>00293806</t>
  </si>
  <si>
    <t>4ugbuf7</t>
  </si>
  <si>
    <t>Jihomoravský kraj</t>
  </si>
  <si>
    <t>14/2024</t>
  </si>
  <si>
    <t>Obecně závazná vyhláška</t>
  </si>
  <si>
    <t>Obecně závazná vyhláška městyse Vranov nad Dyjí o stanovení obecního systému odpadového hospodářství</t>
  </si>
  <si>
    <t>2025-01-01</t>
  </si>
  <si>
    <t>Běžný</t>
  </si>
  <si>
    <t>systém odpadového hospodářství</t>
  </si>
  <si>
    <t>zákon č. 541/2020 Sb., o odpadech - § 59 odst. 4</t>
  </si>
  <si>
    <t>1/2023: Obecně závazná vyhláška městyse Vranov nad Dyjí o stanovení obecního systému odpadového hospodářství</t>
  </si>
  <si>
    <t>1449874356</t>
  </si>
  <si>
    <t>13/2024</t>
  </si>
  <si>
    <t>Obecně závazná vyhláška městyse Vranov nad Dyjí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</si>
  <si>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</si>
  <si>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</si>
  <si>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5/2023: Obecně závazná vyhláška městyse Vranov nad Dyjí o místním poplatku za obecní systém odpadového hospodářství</t>
  </si>
  <si>
    <t>1449852725</t>
  </si>
  <si>
    <t>12/2024</t>
  </si>
  <si>
    <t>Obecně závazná vyhláška městyse Vranov nad Dyjí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</si>
  <si>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</si>
  <si>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</si>
  <si>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3/2023: Obecně závazná vyhláška městyse Vranov nad Dyjí o místním poplatku za užívání veřejného prostranství</t>
  </si>
  <si>
    <t>1449824241</t>
  </si>
  <si>
    <t>1/2017</t>
  </si>
  <si>
    <t>Obecně závazná vyhláška městyse Vranov nad Dyjí č. 1/2017 o nočním klidu</t>
  </si>
  <si>
    <t>2017-10-10</t>
  </si>
  <si>
    <t>Dle přechodného ustanovení</t>
  </si>
  <si>
    <t>noční klid</t>
  </si>
  <si>
    <t>zákon č. 251/2016 Sb., o některých přestupcích - § 5 odst. 7</t>
  </si>
  <si>
    <t>1374705174</t>
  </si>
  <si>
    <t>11/2024</t>
  </si>
  <si>
    <t>Obecně závazná vyhláška městyse Vranov nad Dyjí, kterou se zrušují některé obecně závazné vyhlášky</t>
  </si>
  <si>
    <t>2024-07-04</t>
  </si>
  <si>
    <t>zrušovací</t>
  </si>
  <si>
    <t>ústavní zákon č. 1/1993 Sb., Ústava České republiky - čl. 104 odst. 3 - zrušovací OZV</t>
  </si>
  <si>
    <t>1/2024: Obecně závazná vyhláška městyse Vranov nad Dyjí, kterou se zrušuje Obecně závazná vyhláška č. 2/2005 ze dne 31.8.2005, která mění a doplňuje vyhlášku o závazných částech územního plánu sídelních útvarů Vranov nad Dyjí ze dne 25.3.1994; 5/2024: Obecně závazná vyhláška městyse Vranov nad Dyjí, kterou se zrušuje Obecně závazná vyhláška č. 4/1998 ze dne 16.7.1998, kterou se stanovuje část územních obvodů obce Vranov nad Dyjí - pláž za místo rekreace a cestovního ruchu; 6/2024: Obecně závazná vyhláška městyse Vranov nad Dyjí, kterou se zrušuje Obecně závazná vyhláška č. 2/1994 ze dne 27.1.1994 o závazných částech územního plánu sídelního útvaru obce Vranov nad Dyjí</t>
  </si>
  <si>
    <t>1374508772</t>
  </si>
  <si>
    <t>10/2024</t>
  </si>
  <si>
    <t>Obecně závazná vyhláška městyse Vranov nad Dyjí, kterou se zrušuje Obecně závazná vyhláška č. 1/1991 ze dne 17.5.1991 o udržování čistoty v obci Vranov nad Dyjí</t>
  </si>
  <si>
    <t>1374504921</t>
  </si>
  <si>
    <t>9/2024</t>
  </si>
  <si>
    <t>Obecně závazná vyhláška městyse Vranov nad Dyjí 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</si>
  <si>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</si>
  <si>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</si>
  <si>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1/2022: o stanovení koeficientu pro výpočet daně z nemovitých věcí u zdanitelných staveb a zdanitelných jednotek</t>
  </si>
  <si>
    <t>1374497030</t>
  </si>
  <si>
    <t>8/2024</t>
  </si>
  <si>
    <t>Obecně závazná vyhláška městyse Vranov nad Dyjí, kterou se stanovují pravidla pro pohyb psů na veřejném prostranství v městysi</t>
  </si>
  <si>
    <t>pohyb psů; veřejný pořádek - jiné</t>
  </si>
  <si>
    <t>zákon č. 246/1992 Sb., na ochranu zvířat proti týrání - § 24 odst. 2; zákon č. 128/2000 Sb., o obcích - § 10 písm. c) - jiné</t>
  </si>
  <si>
    <t>1374492171</t>
  </si>
  <si>
    <t>7/2024</t>
  </si>
  <si>
    <t>VÝMAZ</t>
  </si>
  <si>
    <t>-</t>
  </si>
  <si>
    <t>1332180947</t>
  </si>
  <si>
    <t>6/2024</t>
  </si>
  <si>
    <t>Obecně závazná vyhláška městyse Vranov nad Dyjí, kterou se zrušuje Obecně závazná vyhláška č. 2/1994 ze dne 27.1.1994 o závazných částech územního plánu sídelního útvaru obce Vranov nad Dyjí</t>
  </si>
  <si>
    <t>2024-04-04</t>
  </si>
  <si>
    <t>11/2024: Obecně závazná vyhláška městyse Vranov nad Dyjí, kterou se zrušují některé obecně závazné vyhlášky; 11/2024: Obecně závazná vyhláška městyse Vranov nad Dyjí, kterou se zrušují některé obecně závazné vyhlášky</t>
  </si>
  <si>
    <t>1332174311</t>
  </si>
  <si>
    <t>5/2024</t>
  </si>
  <si>
    <t>Obecně závazná vyhláška městyse Vranov nad Dyjí, kterou se zrušuje Obecně závazná vyhláška č. 4/1998 ze dne 16.7.1998, kterou se stanovuje část územních obvodů obce Vranov nad Dyjí - pláž za místo rekreace a cestovního ruchu</t>
  </si>
  <si>
    <t>1332166624</t>
  </si>
  <si>
    <t>4/2024</t>
  </si>
  <si>
    <t>Obecně závazná vyhláška městyse Vranov nad Dyjí, kterou se zrušuje Obecně závazná vyhláška č. 1/2000 ze dne 27.1.2000 o zásadách pro prodej bytů ve vlastnictví obce Vranov nad Dyjí</t>
  </si>
  <si>
    <t>1332162411</t>
  </si>
  <si>
    <t>3/2024</t>
  </si>
  <si>
    <t>Obecně závazná vyhláška městyse Vranov nad Dyjí, kterou se zrušuje Obecně závazná vyhláška č. 2/2001 ze dne 28.6.2001 k regulačnímu plánu - Vranov pláž a hráz</t>
  </si>
  <si>
    <t>1332159110</t>
  </si>
  <si>
    <t>2/2024</t>
  </si>
  <si>
    <t>Obecně závazná vyhláška městyse Vranov nad Dyjí, kterou se zrušuje Obecně závazná vyhláška č. 2/2003 o zásobování vodou, odvádění a čištění odpadních vod v obci</t>
  </si>
  <si>
    <t>1332154943</t>
  </si>
  <si>
    <t>1/2024</t>
  </si>
  <si>
    <t>Obecně závazná vyhláška městyse Vranov nad Dyjí, kterou se zrušuje Obecně závazná vyhláška č. 2/2005 ze dne 31.8.2005, která mění a doplňuje vyhlášku o závazných částech územního plánu sídelních útvarů Vranov nad Dyjí ze dne 25.3.1994</t>
  </si>
  <si>
    <t>1332144193</t>
  </si>
  <si>
    <t>6/2023</t>
  </si>
  <si>
    <t>Obecně závazná vyhláška městyse Vranov nad Dyjí o místním poplatku z pobytu</t>
  </si>
  <si>
    <t>2024-01-01</t>
  </si>
  <si>
    <t>místní poplatek z pobytu</t>
  </si>
  <si>
    <t>zákon č. 565/1990 Sb., o místních poplatcích - § 14 - z pobytu</t>
  </si>
  <si>
    <t>1285207291</t>
  </si>
  <si>
    <t>5/2023</t>
  </si>
  <si>
    <t>13/2024: Obecně závazná vyhláška městyse Vranov nad Dyjí o místním poplatku za obecní systém odpadového hospodářství</t>
  </si>
  <si>
    <t>1285203724</t>
  </si>
  <si>
    <t>4/2023</t>
  </si>
  <si>
    <t>Obecně závazná vyhláška městyse Vranov nad Dyjí o místním poplatku ze psů</t>
  </si>
  <si>
    <t>místní poplatek ze psů</t>
  </si>
  <si>
    <t>zákon č. 565/1990 Sb., o místních poplatcích - § 14 - ze psů</t>
  </si>
  <si>
    <t>1285198919</t>
  </si>
  <si>
    <t>3/2023</t>
  </si>
  <si>
    <t>2/2023: Obecně závazná vyhláška městyse Vranov nad Dyjí o místním poplatku za užívání veřejného prostranství</t>
  </si>
  <si>
    <t>12/2024: Obecně závazná vyhláška městyse Vranov nad Dyjí o místním poplatku za užívání veřejného prostranství</t>
  </si>
  <si>
    <t>1285192533</t>
  </si>
  <si>
    <t>2/2023</t>
  </si>
  <si>
    <t>2023-07-27</t>
  </si>
  <si>
    <t>1214379825</t>
  </si>
  <si>
    <t>1/2023</t>
  </si>
  <si>
    <t>2023-02-02</t>
  </si>
  <si>
    <t>2/2022: o stanovení obecního systému odpadového hospodářství</t>
  </si>
  <si>
    <t>14/2024: Obecně závazná vyhláška městyse Vranov nad Dyjí o stanovení obecního systému odpadového hospodářství</t>
  </si>
  <si>
    <t>1130739670</t>
  </si>
  <si>
    <t>2/2022</t>
  </si>
  <si>
    <t>o stanovení obecního systému odpadového hospodářství</t>
  </si>
  <si>
    <t>2022-03-24</t>
  </si>
  <si>
    <t>1012479077</t>
  </si>
  <si>
    <t>1/2022</t>
  </si>
  <si>
    <t>o stanovení koeficientu pro výpočet daně z nemovitých věcí u zdanitelných staveb a zdanitelných jednotek</t>
  </si>
  <si>
    <t>2023-01-01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</si>
  <si>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</si>
  <si>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</si>
  <si>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9/2024: Obecně závazná vyhláška městyse Vranov nad Dyjí o stanovení místních koeficientů daně z nemovitých věcí; 9/2024: Obecně závazná vyhláška městyse Vranov nad Dyjí o stanovení místních koeficientů daně z nemovitých věcí</t>
  </si>
  <si>
    <t>1012473571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</si>
</sst>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19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45630</v>
      </c>
      <c r="I2" s="1">
        <v>45635.39100973461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HYPERLINK("https://sbirkapp.gov.cz/detail/SPPARCSSGLINWCPW", "https://sbirkapp.gov.cz/detail/SPPARCSSGLINWCPW")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45630</v>
      </c>
      <c r="I3" s="1">
        <v>45635.37097186397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HYPERLINK("https://sbirkapp.gov.cz/detail/SPP2XTRXVCHRWIJY", "https://sbirkapp.gov.cz/detail/SPP2XTRXVCHRWIJY")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45630</v>
      </c>
      <c r="I4" s="1">
        <v>45635.33413608544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HYPERLINK("https://sbirkapp.gov.cz/detail/SPPQLZDCCZKXBATK", "https://sbirkapp.gov.cz/detail/SPPQLZDCCZKXBATK")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42991</v>
      </c>
      <c r="I5" s="1">
        <v>45462.59911941613</v>
      </c>
      <c r="J5" t="s">
        <v>50</v>
      </c>
      <c r="K5" t="s">
        <v>51</v>
      </c>
      <c r="L5" s="1">
        <v>43003</v>
      </c>
      <c r="M5" t="s">
        <v>52</v>
      </c>
      <c r="N5" t="s">
        <v>53</v>
      </c>
      <c r="S5" t="b">
        <v>1</v>
      </c>
      <c r="U5" s="2">
        <f>HYPERLINK("https://sbirkapp.gov.cz/detail/SPPDU2FHTBHCV4PM", "https://sbirkapp.gov.cz/detail/SPPDU2FHTBHCV4PM")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45461</v>
      </c>
      <c r="I6" s="1">
        <v>45462.40893244195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HYPERLINK("https://sbirkapp.gov.cz/detail/SPPHMS4SQNQBOSQS", "https://sbirkapp.gov.cz/detail/SPPHMS4SQNQBOSQS")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45461</v>
      </c>
      <c r="I7" s="1">
        <v>45462.40472943371</v>
      </c>
      <c r="J7" t="s">
        <v>57</v>
      </c>
      <c r="K7" t="s">
        <v>31</v>
      </c>
      <c r="M7" t="s">
        <v>58</v>
      </c>
      <c r="N7" t="s">
        <v>59</v>
      </c>
      <c r="S7" t="b">
        <v>1</v>
      </c>
      <c r="U7" s="2">
        <f>HYPERLINK("https://sbirkapp.gov.cz/detail/SPPOOTK6IBWT37TE", "https://sbirkapp.gov.cz/detail/SPPOOTK6IBWT37TE")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45461</v>
      </c>
      <c r="I8" s="1">
        <v>45462.39887206602</v>
      </c>
      <c r="J8" t="s">
        <v>30</v>
      </c>
      <c r="K8" t="s">
        <v>31</v>
      </c>
      <c r="M8" t="s">
        <v>67</v>
      </c>
      <c r="N8" t="s">
        <v>68</v>
      </c>
      <c r="P8" t="s">
        <v>69</v>
      </c>
      <c r="S8" t="b">
        <v>1</v>
      </c>
      <c r="U8" s="2">
        <f>HYPERLINK("https://sbirkapp.gov.cz/detail/SPPXYYAYTRR52J54", "https://sbirkapp.gov.cz/detail/SPPXYYAYTRR52J54")</f>
        <v>0</v>
      </c>
      <c r="V8" t="s">
        <v>70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45461</v>
      </c>
      <c r="I9" s="1">
        <v>45462.39360177814</v>
      </c>
      <c r="J9" t="s">
        <v>57</v>
      </c>
      <c r="K9" t="s">
        <v>31</v>
      </c>
      <c r="M9" t="s">
        <v>73</v>
      </c>
      <c r="N9" t="s">
        <v>74</v>
      </c>
      <c r="S9" t="b">
        <v>1</v>
      </c>
      <c r="U9" s="2">
        <f>HYPERLINK("https://sbirkapp.gov.cz/detail/SPPLDBL6C6SLDABA", "https://sbirkapp.gov.cz/detail/SPPLDBL6C6SLDABA")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77</v>
      </c>
      <c r="G10" t="s">
        <v>78</v>
      </c>
      <c r="H10" t="s">
        <v>78</v>
      </c>
      <c r="I10" t="s">
        <v>78</v>
      </c>
      <c r="J10" t="s">
        <v>78</v>
      </c>
      <c r="K10" t="s">
        <v>78</v>
      </c>
      <c r="L10" t="s">
        <v>78</v>
      </c>
      <c r="M10" t="s">
        <v>78</v>
      </c>
      <c r="N10" t="s">
        <v>78</v>
      </c>
      <c r="O10" t="s">
        <v>78</v>
      </c>
      <c r="P10" t="s">
        <v>78</v>
      </c>
      <c r="Q10" t="s">
        <v>78</v>
      </c>
      <c r="R10" t="s">
        <v>78</v>
      </c>
      <c r="S10" t="s">
        <v>78</v>
      </c>
      <c r="T10" t="s">
        <v>78</v>
      </c>
      <c r="U10" t="s">
        <v>78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45363</v>
      </c>
      <c r="I11" s="1">
        <v>45371.39513743815</v>
      </c>
      <c r="J11" t="s">
        <v>82</v>
      </c>
      <c r="K11" t="s">
        <v>31</v>
      </c>
      <c r="M11" t="s">
        <v>58</v>
      </c>
      <c r="N11" t="s">
        <v>59</v>
      </c>
      <c r="R11" t="s">
        <v>83</v>
      </c>
      <c r="S11" t="b">
        <v>0</v>
      </c>
      <c r="T11" s="1">
        <v>45477</v>
      </c>
      <c r="U11" s="2">
        <f>HYPERLINK("https://sbirkapp.gov.cz/detail/SPP57UMGFHH6N53E", "https://sbirkapp.gov.cz/detail/SPP57UMGFHH6N53E")</f>
        <v>0</v>
      </c>
      <c r="V11" t="s">
        <v>84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45363</v>
      </c>
      <c r="I12" s="1">
        <v>45371.38715941836</v>
      </c>
      <c r="J12" t="s">
        <v>82</v>
      </c>
      <c r="K12" t="s">
        <v>31</v>
      </c>
      <c r="M12" t="s">
        <v>58</v>
      </c>
      <c r="N12" t="s">
        <v>59</v>
      </c>
      <c r="R12" t="s">
        <v>83</v>
      </c>
      <c r="S12" t="b">
        <v>0</v>
      </c>
      <c r="T12" s="1">
        <v>45477</v>
      </c>
      <c r="U12" s="2">
        <f>HYPERLINK("https://sbirkapp.gov.cz/detail/SPPCUTRHMBB7CNCO", "https://sbirkapp.gov.cz/detail/SPPCUTRHMBB7CNCO")</f>
        <v>0</v>
      </c>
      <c r="V12" t="s">
        <v>87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28</v>
      </c>
      <c r="G13" t="s">
        <v>89</v>
      </c>
      <c r="H13" s="1">
        <v>45363</v>
      </c>
      <c r="I13" s="1">
        <v>45371.382921706</v>
      </c>
      <c r="J13" t="s">
        <v>82</v>
      </c>
      <c r="K13" t="s">
        <v>31</v>
      </c>
      <c r="M13" t="s">
        <v>58</v>
      </c>
      <c r="N13" t="s">
        <v>59</v>
      </c>
      <c r="S13" t="b">
        <v>1</v>
      </c>
      <c r="U13" s="2">
        <f>HYPERLINK("https://sbirkapp.gov.cz/detail/SPPHSVCZC7KFR572", "https://sbirkapp.gov.cz/detail/SPPHSVCZC7KFR572")</f>
        <v>0</v>
      </c>
      <c r="V13" t="s">
        <v>90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91</v>
      </c>
      <c r="F14" t="s">
        <v>28</v>
      </c>
      <c r="G14" t="s">
        <v>92</v>
      </c>
      <c r="H14" s="1">
        <v>45363</v>
      </c>
      <c r="I14" s="1">
        <v>45371.38025399693</v>
      </c>
      <c r="J14" t="s">
        <v>82</v>
      </c>
      <c r="K14" t="s">
        <v>31</v>
      </c>
      <c r="M14" t="s">
        <v>58</v>
      </c>
      <c r="N14" t="s">
        <v>59</v>
      </c>
      <c r="S14" t="b">
        <v>1</v>
      </c>
      <c r="U14" s="2">
        <f>HYPERLINK("https://sbirkapp.gov.cz/detail/SPPLBFJ3PQFP2ERW", "https://sbirkapp.gov.cz/detail/SPPLBFJ3PQFP2ERW")</f>
        <v>0</v>
      </c>
      <c r="V14" t="s">
        <v>93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94</v>
      </c>
      <c r="F15" t="s">
        <v>28</v>
      </c>
      <c r="G15" t="s">
        <v>95</v>
      </c>
      <c r="H15" s="1">
        <v>45363</v>
      </c>
      <c r="I15" s="1">
        <v>45371.37605171571</v>
      </c>
      <c r="J15" t="s">
        <v>82</v>
      </c>
      <c r="K15" t="s">
        <v>31</v>
      </c>
      <c r="M15" t="s">
        <v>58</v>
      </c>
      <c r="N15" t="s">
        <v>59</v>
      </c>
      <c r="S15" t="b">
        <v>1</v>
      </c>
      <c r="U15" s="2">
        <f>HYPERLINK("https://sbirkapp.gov.cz/detail/SPPZPEMSBZQXOETW", "https://sbirkapp.gov.cz/detail/SPPZPEMSBZQXOETW")</f>
        <v>0</v>
      </c>
      <c r="V15" t="s">
        <v>96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97</v>
      </c>
      <c r="F16" t="s">
        <v>28</v>
      </c>
      <c r="G16" t="s">
        <v>98</v>
      </c>
      <c r="H16" s="1">
        <v>45363</v>
      </c>
      <c r="I16" s="1">
        <v>45371.36605630157</v>
      </c>
      <c r="J16" t="s">
        <v>82</v>
      </c>
      <c r="K16" t="s">
        <v>31</v>
      </c>
      <c r="M16" t="s">
        <v>58</v>
      </c>
      <c r="N16" t="s">
        <v>59</v>
      </c>
      <c r="R16" t="s">
        <v>83</v>
      </c>
      <c r="S16" t="b">
        <v>0</v>
      </c>
      <c r="T16" s="1">
        <v>45477</v>
      </c>
      <c r="U16" s="2">
        <f>HYPERLINK("https://sbirkapp.gov.cz/detail/SPPJZC7HLSGYGQ3E", "https://sbirkapp.gov.cz/detail/SPPJZC7HLSGYGQ3E")</f>
        <v>0</v>
      </c>
      <c r="V16" t="s">
        <v>99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100</v>
      </c>
      <c r="F17" t="s">
        <v>28</v>
      </c>
      <c r="G17" t="s">
        <v>101</v>
      </c>
      <c r="H17" s="1">
        <v>45272</v>
      </c>
      <c r="I17" s="1">
        <v>45273.54930911788</v>
      </c>
      <c r="J17" t="s">
        <v>102</v>
      </c>
      <c r="K17" t="s">
        <v>31</v>
      </c>
      <c r="M17" t="s">
        <v>103</v>
      </c>
      <c r="N17" t="s">
        <v>104</v>
      </c>
      <c r="S17" t="b">
        <v>1</v>
      </c>
      <c r="U17" s="2">
        <f>HYPERLINK("https://sbirkapp.gov.cz/detail/SPPGBTISPWCGDLHE", "https://sbirkapp.gov.cz/detail/SPPGBTISPWCGDLHE")</f>
        <v>0</v>
      </c>
      <c r="V17" t="s">
        <v>105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106</v>
      </c>
      <c r="F18" t="s">
        <v>28</v>
      </c>
      <c r="G18" t="s">
        <v>37</v>
      </c>
      <c r="H18" s="1">
        <v>45272</v>
      </c>
      <c r="I18" s="1">
        <v>45273.54643618887</v>
      </c>
      <c r="J18" t="s">
        <v>102</v>
      </c>
      <c r="K18" t="s">
        <v>31</v>
      </c>
      <c r="M18" t="s">
        <v>38</v>
      </c>
      <c r="N18" t="s">
        <v>39</v>
      </c>
      <c r="R18" t="s">
        <v>107</v>
      </c>
      <c r="S18" t="b">
        <v>0</v>
      </c>
      <c r="T18" s="1">
        <v>45658</v>
      </c>
      <c r="U18" s="2">
        <f>HYPERLINK("https://sbirkapp.gov.cz/detail/SPPSDS3PMFJSX2BK", "https://sbirkapp.gov.cz/detail/SPPSDS3PMFJSX2BK")</f>
        <v>0</v>
      </c>
      <c r="V18" t="s">
        <v>108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109</v>
      </c>
      <c r="F19" t="s">
        <v>28</v>
      </c>
      <c r="G19" t="s">
        <v>110</v>
      </c>
      <c r="H19" s="1">
        <v>45272</v>
      </c>
      <c r="I19" s="1">
        <v>45273.54368640337</v>
      </c>
      <c r="J19" t="s">
        <v>102</v>
      </c>
      <c r="K19" t="s">
        <v>31</v>
      </c>
      <c r="M19" t="s">
        <v>111</v>
      </c>
      <c r="N19" t="s">
        <v>112</v>
      </c>
      <c r="S19" t="b">
        <v>1</v>
      </c>
      <c r="U19" s="2">
        <f>HYPERLINK("https://sbirkapp.gov.cz/detail/SPPJ53SIYD3TOVZG", "https://sbirkapp.gov.cz/detail/SPPJ53SIYD3TOVZG")</f>
        <v>0</v>
      </c>
      <c r="V19" t="s">
        <v>113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114</v>
      </c>
      <c r="F20" t="s">
        <v>28</v>
      </c>
      <c r="G20" t="s">
        <v>43</v>
      </c>
      <c r="H20" s="1">
        <v>45272</v>
      </c>
      <c r="I20" s="1">
        <v>45273.54088035048</v>
      </c>
      <c r="J20" t="s">
        <v>102</v>
      </c>
      <c r="K20" t="s">
        <v>31</v>
      </c>
      <c r="M20" t="s">
        <v>44</v>
      </c>
      <c r="N20" t="s">
        <v>45</v>
      </c>
      <c r="P20" t="s">
        <v>115</v>
      </c>
      <c r="R20" t="s">
        <v>116</v>
      </c>
      <c r="S20" t="b">
        <v>0</v>
      </c>
      <c r="T20" s="1">
        <v>45658</v>
      </c>
      <c r="U20" s="2">
        <f>HYPERLINK("https://sbirkapp.gov.cz/detail/SPP3BAYVDUF73YG2", "https://sbirkapp.gov.cz/detail/SPP3BAYVDUF73YG2")</f>
        <v>0</v>
      </c>
      <c r="V20" t="s">
        <v>117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118</v>
      </c>
      <c r="F21" t="s">
        <v>28</v>
      </c>
      <c r="G21" t="s">
        <v>43</v>
      </c>
      <c r="H21" s="1">
        <v>45090</v>
      </c>
      <c r="I21" s="1">
        <v>45119.56694773271</v>
      </c>
      <c r="J21" t="s">
        <v>119</v>
      </c>
      <c r="K21" t="s">
        <v>31</v>
      </c>
      <c r="M21" t="s">
        <v>44</v>
      </c>
      <c r="N21" t="s">
        <v>45</v>
      </c>
      <c r="R21" t="s">
        <v>46</v>
      </c>
      <c r="S21" t="b">
        <v>0</v>
      </c>
      <c r="T21" s="1">
        <v>45292</v>
      </c>
      <c r="U21" s="2">
        <f>HYPERLINK("https://sbirkapp.gov.cz/detail/SPPWD5FUHZDT3U2S", "https://sbirkapp.gov.cz/detail/SPPWD5FUHZDT3U2S")</f>
        <v>0</v>
      </c>
      <c r="V21" t="s">
        <v>120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121</v>
      </c>
      <c r="F22" t="s">
        <v>28</v>
      </c>
      <c r="G22" t="s">
        <v>29</v>
      </c>
      <c r="H22" s="1">
        <v>44901</v>
      </c>
      <c r="I22" s="1">
        <v>44944.45776024958</v>
      </c>
      <c r="J22" t="s">
        <v>122</v>
      </c>
      <c r="K22" t="s">
        <v>31</v>
      </c>
      <c r="M22" t="s">
        <v>32</v>
      </c>
      <c r="N22" t="s">
        <v>33</v>
      </c>
      <c r="P22" t="s">
        <v>123</v>
      </c>
      <c r="R22" t="s">
        <v>124</v>
      </c>
      <c r="S22" t="b">
        <v>0</v>
      </c>
      <c r="T22" s="1">
        <v>45658</v>
      </c>
      <c r="U22" s="2">
        <f>HYPERLINK("https://sbirkapp.gov.cz/detail/SPPDHB2EZIV7T7TO", "https://sbirkapp.gov.cz/detail/SPPDHB2EZIV7T7TO")</f>
        <v>0</v>
      </c>
      <c r="V22" t="s">
        <v>125</v>
      </c>
      <c r="W22">
        <v>3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126</v>
      </c>
      <c r="F23" t="s">
        <v>28</v>
      </c>
      <c r="G23" t="s">
        <v>127</v>
      </c>
      <c r="H23" s="1">
        <v>44622</v>
      </c>
      <c r="I23" s="1">
        <v>44629.5441541756</v>
      </c>
      <c r="J23" t="s">
        <v>128</v>
      </c>
      <c r="K23" t="s">
        <v>31</v>
      </c>
      <c r="M23" t="s">
        <v>32</v>
      </c>
      <c r="N23" t="s">
        <v>33</v>
      </c>
      <c r="R23" t="s">
        <v>34</v>
      </c>
      <c r="S23" t="b">
        <v>0</v>
      </c>
      <c r="T23" s="1">
        <v>44959</v>
      </c>
      <c r="U23" s="2">
        <f>HYPERLINK("https://sbirkapp.gov.cz/detail/SPPESQY5VT77S62W", "https://sbirkapp.gov.cz/detail/SPPESQY5VT77S62W")</f>
        <v>0</v>
      </c>
      <c r="V23" t="s">
        <v>129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130</v>
      </c>
      <c r="F24" t="s">
        <v>28</v>
      </c>
      <c r="G24" t="s">
        <v>131</v>
      </c>
      <c r="H24" s="1">
        <v>44622</v>
      </c>
      <c r="I24" s="1">
        <v>44629.53786951255</v>
      </c>
      <c r="J24" t="s">
        <v>132</v>
      </c>
      <c r="K24" t="s">
        <v>31</v>
      </c>
      <c r="M24" t="s">
        <v>133</v>
      </c>
      <c r="N24" t="s">
        <v>134</v>
      </c>
      <c r="R24" t="s">
        <v>135</v>
      </c>
      <c r="S24" t="b">
        <v>0</v>
      </c>
      <c r="T24" s="1">
        <v>45658</v>
      </c>
      <c r="U24" s="2">
        <f>HYPERLINK("https://sbirkapp.gov.cz/detail/SPPB325F3A34KL6U", "https://sbirkapp.gov.cz/detail/SPPB325F3A34KL6U")</f>
        <v>0</v>
      </c>
      <c r="V24" t="s">
        <v>136</v>
      </c>
      <c r="W2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2026-09-22T10:40:10Z</dcterms:created>
  <dcterms:modified xsi:type="dcterms:W3CDTF">2026-09-22T10:40:10Z</dcterms:modified>
</cp:coreProperties>
</file>