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<sst xmlns="http://schemas.openxmlformats.org/spreadsheetml/2006/main" count="398" uniqueCount="179">
  <si>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</si>
  <si>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</si>
  <si>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</si>
  <si>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</si>
  <si>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</si>
  <si>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</si>
  <si>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</si>
  <si>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</si>
  <si>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</si>
  <si>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</si>
  <si>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</si>
  <si>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</si>
  <si>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</si>
  <si>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</si>
  <si>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</si>
  <si>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</si>
  <si>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</si>
  <si>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</si>
  <si>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</si>
  <si>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</si>
  <si>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</si>
  <si>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</si>
  <si>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</si>
  <si>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Chabařovice</t>
  </si>
  <si>
    <t>00556912</t>
  </si>
  <si>
    <t>7hfbvkh</t>
  </si>
  <si>
    <t>Ústecký kraj</t>
  </si>
  <si>
    <t>1/2026</t>
  </si>
  <si>
    <t>Obecně závazná vyhláška</t>
  </si>
  <si>
    <t>O zvýšení koeficientu u skupiny stavebních pozemků, obytných budov a ostatních zdanitelných jednotek a o stanovení místních koeficientů pro výpočet daně z nemovitých věcí</t>
  </si>
  <si>
    <t>2027-01-01</t>
  </si>
  <si>
    <t>Běžný</t>
  </si>
  <si>
    <t>daň z nemovitých věcí - místní koeficient; daň z nemovitých věcí - koeficient u pozemků; daň z nemovitých věcí - koeficient u staveb a jednotek; daň z nemovitých věcí - místní koeficient</t>
  </si>
  <si>
    <t>zákon č. 338/1992 Sb., o dani z nemovitých věcí - § 12 odst. 1 písm. a) bod 1; zákon č. 338/1992 Sb., o dani z nemovitých věcí - § 6 odst. 4; zákon č. 338/1992 Sb., o dani z nemovitých věcí - § 11 odst. 5; zákon č. 338/1992 Sb., o dani z nemovitých věcí - § 12 odst. 1 písm. a) bod 4</t>
  </si>
  <si>
    <t>4/2024: O zvýšení koeficientu u skupiny stavebních pozemků, obytných budov a ostatních zdanitelných jednotek a o stanovení místních koeficientů pro výpočet daně z nemovitých věcí</t>
  </si>
  <si>
    <t>1652085528</t>
  </si>
  <si>
    <t>5/2024</t>
  </si>
  <si>
    <t>OZV kterou se stanoví obecní systém odpadového hospodářství</t>
  </si>
  <si>
    <t>2025-01-01</t>
  </si>
  <si>
    <t>systém odpadového hospodářství</t>
  </si>
  <si>
    <t>zákon č. 541/2020 Sb., o odpadech - § 59 odst. 4</t>
  </si>
  <si>
    <t>2/2021: kterou stanoví obecní systém odpadového hospodářství</t>
  </si>
  <si>
    <t>1453645768</t>
  </si>
  <si>
    <t>4/2024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</si>
  <si>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</si>
  <si>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1; zákon č. 338/1992 Sb., o dani z nemovitých věcí - § 12 odst. 1 písm. a) bod 4</t>
  </si>
  <si>
    <t>1/2015: o stanovení koeficientů pro výpočet daně z nemovitých věcí</t>
  </si>
  <si>
    <t>1/2026: O zvýšení koeficientu u skupiny stavebních pozemků, obytných budov a ostatních zdanitelných jednotek a o stanovení místních koeficientů pro výpočet daně z nemovitých věcí; 1/2026: O zvýšení koeficientu u skupiny stavebních pozemků, obytných budov a ostatních zdanitelných jednotek a o stanovení místních koeficientů pro výpočet daně z nemovitých věcí</t>
  </si>
  <si>
    <t>1416913174</t>
  </si>
  <si>
    <t>3/2024</t>
  </si>
  <si>
    <t>O zákazu požívání alkoholických nápojů na vybraných veřejných prostranstvích</t>
  </si>
  <si>
    <t>2024-10-10</t>
  </si>
  <si>
    <t>veřejný pořádek - konzumace alkoholu</t>
  </si>
  <si>
    <t>zákon č. 128/2000 Sb., o obcích - § 10 písm. a) - konzumace alkoholu</t>
  </si>
  <si>
    <t>2/2022: o zákazu požívání alkoholických nápojů na vybraných veřejných prostranstvích</t>
  </si>
  <si>
    <t>1416906072</t>
  </si>
  <si>
    <t>2/2024</t>
  </si>
  <si>
    <t>O zrušení vyhlášky č. 1/2018, kterou se stanoví část společného školského obvodu základní školy</t>
  </si>
  <si>
    <t>2024-04-04</t>
  </si>
  <si>
    <t>zrušovací</t>
  </si>
  <si>
    <t>ústavní zákon č. 1/1993 Sb., Ústava České republiky - čl. 104 odst. 3 - zrušovací OZV</t>
  </si>
  <si>
    <t>1/2018: kterou se stanoví část společného školského obvodu základní školy</t>
  </si>
  <si>
    <t>1332292626</t>
  </si>
  <si>
    <t>1/2024</t>
  </si>
  <si>
    <t>Nařízení</t>
  </si>
  <si>
    <t>o zákazu podomního a pochůzkového prodeje na celém správním území města</t>
  </si>
  <si>
    <t>2024-03-26</t>
  </si>
  <si>
    <t>regulace podomního a pochůzkového prodeje a nabízení služeb</t>
  </si>
  <si>
    <t xml:space="preserve">zákon č. 455/1991 Sb., živnostenský zákon - § 18 odst. 4 </t>
  </si>
  <si>
    <t>1327480583</t>
  </si>
  <si>
    <t>1/2023</t>
  </si>
  <si>
    <t>o zřízení městské policie</t>
  </si>
  <si>
    <t>2023-05-19</t>
  </si>
  <si>
    <t>obecní policie</t>
  </si>
  <si>
    <t xml:space="preserve">zákon č. 553/1991 Sb., o obecní policii - § 1 odst. 1 </t>
  </si>
  <si>
    <t>2/2000: o zřízení městské policie; 2/2006: kterou se mění obecně závazná vyhláška č. 2/2000 o zřízení městské policie</t>
  </si>
  <si>
    <t>1185251488</t>
  </si>
  <si>
    <t>4/2022</t>
  </si>
  <si>
    <t>Požární řád</t>
  </si>
  <si>
    <t>2023-01-03</t>
  </si>
  <si>
    <t>požární ochrana - požární řád</t>
  </si>
  <si>
    <t>zákon č. 133/1985 Sb., o požární ochraně - § 29 odst. 1 písm. o) bod 1</t>
  </si>
  <si>
    <t>1118579644</t>
  </si>
  <si>
    <t>3/2022</t>
  </si>
  <si>
    <t>o místním poplatku z pobytu</t>
  </si>
  <si>
    <t>2022-09-29</t>
  </si>
  <si>
    <t>místní poplatek z pobytu</t>
  </si>
  <si>
    <t>zákon č. 565/1990 Sb., o místních poplatcích - § 14 - z pobytu</t>
  </si>
  <si>
    <t>2/2019: o místním poplatku z pobytu</t>
  </si>
  <si>
    <t>1082427455</t>
  </si>
  <si>
    <t>2/2022</t>
  </si>
  <si>
    <t>o zákazu požívání alkoholických nápojů na vybraných veřejných prostranstvích</t>
  </si>
  <si>
    <t>2/2016: o zákazu požívání alkoholických nápojů na vybraných veřejných prostranstvích</t>
  </si>
  <si>
    <t>3/2024: O zákazu požívání alkoholických nápojů na vybraných veřejných prostranstvích</t>
  </si>
  <si>
    <t>1082426207</t>
  </si>
  <si>
    <t>1/2022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</si>
  <si>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</si>
  <si>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</si>
  <si>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</si>
  <si>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3/2019: o místním poplatku za užívání veřejného prostranství</t>
  </si>
  <si>
    <t>1082418255</t>
  </si>
  <si>
    <t>2/2021</t>
  </si>
  <si>
    <t>kterou stanoví obecní systém odpadového hospodářství</t>
  </si>
  <si>
    <t>2022-01-01</t>
  </si>
  <si>
    <t>Dle přechodného ustanovení</t>
  </si>
  <si>
    <t>5/2024: OZV kterou se stanoví obecní systém odpadového hospodářství</t>
  </si>
  <si>
    <t>1069842537</t>
  </si>
  <si>
    <t>1/2021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</si>
  <si>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</si>
  <si>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</si>
  <si>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</si>
  <si>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1069827195</t>
  </si>
  <si>
    <t>4/2019</t>
  </si>
  <si>
    <t>o místním poplatku ze vstupného</t>
  </si>
  <si>
    <t>2020-01-01</t>
  </si>
  <si>
    <t>místní poplatek ze vstupného</t>
  </si>
  <si>
    <t>zákon č. 565/1990 Sb., o místních poplatcích - § 14 - ze vstupného</t>
  </si>
  <si>
    <t>1069817170</t>
  </si>
  <si>
    <t>3/2019</t>
  </si>
  <si>
    <t>1/2022: o místním poplatku za užívání veřejného prostranství; 1/2022: o místním poplatku za užívání veřejného prostranství</t>
  </si>
  <si>
    <t>1069815556</t>
  </si>
  <si>
    <t>2/2019</t>
  </si>
  <si>
    <t>3/2022: o místním poplatku z pobytu; 3/2022: o místním poplatku z pobytu</t>
  </si>
  <si>
    <t>1069812538</t>
  </si>
  <si>
    <t>1/2019</t>
  </si>
  <si>
    <t>o místním poplatku ze psů</t>
  </si>
  <si>
    <t>místní poplatek ze psů</t>
  </si>
  <si>
    <t>zákon č. 565/1990 Sb., o místních poplatcích - § 14 - ze psů</t>
  </si>
  <si>
    <t>1069805371</t>
  </si>
  <si>
    <t>1/2018</t>
  </si>
  <si>
    <t>kterou se stanoví část společného školského obvodu základní školy</t>
  </si>
  <si>
    <t>2018-04-24</t>
  </si>
  <si>
    <t>školské obvody - základní školy</t>
  </si>
  <si>
    <t>zákon č. 561/2004 Sb., školský zákon - § 178 odst. 2 písm. c)</t>
  </si>
  <si>
    <t>2/2024: O zrušení vyhlášky č. 1/2018, kterou se stanoví část společného školského obvodu základní školy</t>
  </si>
  <si>
    <t>1069800167</t>
  </si>
  <si>
    <t>2/2016</t>
  </si>
  <si>
    <t>2016-03-16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</si>
  <si>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</si>
  <si>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</si>
  <si>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2/2022: o zákazu požívání alkoholických nápojů na vybraných veřejných prostranstvích; 2/2022: o zákazu požívání alkoholických nápojů na vybraných veřejných prostranstvích</t>
  </si>
  <si>
    <t>1069441799</t>
  </si>
  <si>
    <t>2/2015</t>
  </si>
  <si>
    <t>o regulaci provozování sázkových her, loterií a jiných podobných her</t>
  </si>
  <si>
    <t>2015-07-10</t>
  </si>
  <si>
    <t>hazardní hry</t>
  </si>
  <si>
    <t xml:space="preserve">zákon č. 186/2016 Sb., o hazardních hrách - § 12 </t>
  </si>
  <si>
    <t>1069425871</t>
  </si>
  <si>
    <t>1/2015</t>
  </si>
  <si>
    <t>o stanovení koeficientů pro výpočet daně z nemovitých věcí</t>
  </si>
  <si>
    <t>2016-01-01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</si>
  <si>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</si>
  <si>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</si>
  <si>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4/2024: O zvýšení koeficientu u skupiny stavebních pozemků, obytných budov a ostatních zdanitelných jednotek a o stanovení místních koeficientů pro výpočet daně z nemovitých věcí; 4/2024: O zvýšení koeficientu u skupiny stavebních pozemků, obytných budov a ostatních zdanitelných jednotek a o stanovení místních koeficientů pro výpočet daně z nemovitých věcí</t>
  </si>
  <si>
    <t>1069415883</t>
  </si>
  <si>
    <t>1/2010</t>
  </si>
  <si>
    <t>o povinnostech stanovených k zabezpečení veřejného pořádku při pohybu psů na veřejných prostranstvích na území města Chabařovice</t>
  </si>
  <si>
    <t>2010-09-25</t>
  </si>
  <si>
    <t>pohyb psů; veřejný pořádek - jiné</t>
  </si>
  <si>
    <t>zákon č. 246/1992 Sb., na ochranu zvířat proti týrání - § 24 odst. 2; zákon č. 128/2000 Sb., o obcích - § 10 písm. c) - jiné</t>
  </si>
  <si>
    <t>1069380905</t>
  </si>
  <si>
    <t>2/2006</t>
  </si>
  <si>
    <t>kterou se mění obecně závazná vyhláška č. 2/2000 o zřízení městské policie</t>
  </si>
  <si>
    <t>2006-07-07</t>
  </si>
  <si>
    <t>2/2000: o zřízení městské policie</t>
  </si>
  <si>
    <t>1/2023: o zřízení městské policie</t>
  </si>
  <si>
    <t>1069365341</t>
  </si>
  <si>
    <t>2/2002</t>
  </si>
  <si>
    <t>VÝMAZ</t>
  </si>
  <si>
    <t>-</t>
  </si>
  <si>
    <t>1069355383</t>
  </si>
  <si>
    <t>1/2001</t>
  </si>
  <si>
    <t>1069345364</t>
  </si>
  <si>
    <t>2/2000</t>
  </si>
  <si>
    <t>2000-08-22</t>
  </si>
  <si>
    <t>2/2006: kterou se mění obecně závazná vyhláška č. 2/2000 o zřízení městské policie</t>
  </si>
  <si>
    <t>1069342512</t>
  </si>
  <si>
    <t>1/1997</t>
  </si>
  <si>
    <t>1069245822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</si>
</sst>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5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46069</v>
      </c>
      <c r="I2" s="1">
        <v>46071.502692047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HYPERLINK("https://sbirkapp.gov.cz/detail/SPPPPMFCDKS6V4T4", "https://sbirkapp.gov.cz/detail/SPPPPMFCDKS6V4T4")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45642</v>
      </c>
      <c r="I3" s="1">
        <v>45643.44540059407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HYPERLINK("https://sbirkapp.gov.cz/detail/SPPXYRW24ZL4TW62", "https://sbirkapp.gov.cz/detail/SPPXYRW24ZL4TW62")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29</v>
      </c>
      <c r="H4" s="1">
        <v>45551</v>
      </c>
      <c r="I4" s="1">
        <v>45560.48197352433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R4" t="s">
        <v>47</v>
      </c>
      <c r="S4" t="b">
        <v>1</v>
      </c>
      <c r="T4" s="1">
        <v>46388</v>
      </c>
      <c r="U4" s="2">
        <f>HYPERLINK("https://sbirkapp.gov.cz/detail/SPPJ6OMK4M6QVMRK", "https://sbirkapp.gov.cz/detail/SPPJ6OMK4M6QVMRK")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45551</v>
      </c>
      <c r="I5" s="1">
        <v>45560.47560102668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HYPERLINK("https://sbirkapp.gov.cz/detail/SPPRTBZXR776YDX6", "https://sbirkapp.gov.cz/detail/SPPRTBZXR776YDX6")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45369</v>
      </c>
      <c r="I6" s="1">
        <v>45371.49304653591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HYPERLINK("https://sbirkapp.gov.cz/detail/SPPA3YO3NHEPJ2GI", "https://sbirkapp.gov.cz/detail/SPPA3YO3NHEPJ2GI")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64</v>
      </c>
      <c r="G7" t="s">
        <v>65</v>
      </c>
      <c r="H7" s="1">
        <v>45357</v>
      </c>
      <c r="I7" s="1">
        <v>45362.47192481684</v>
      </c>
      <c r="J7" t="s">
        <v>66</v>
      </c>
      <c r="K7" t="s">
        <v>31</v>
      </c>
      <c r="M7" t="s">
        <v>67</v>
      </c>
      <c r="N7" t="s">
        <v>68</v>
      </c>
      <c r="S7" t="b">
        <v>1</v>
      </c>
      <c r="U7" s="2">
        <f>HYPERLINK("https://sbirkapp.gov.cz/detail/SPPIMRSELNUZBVZ6", "https://sbirkapp.gov.cz/detail/SPPIMRSELNUZBVZ6")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45050</v>
      </c>
      <c r="I8" s="1">
        <v>45050.49007587861</v>
      </c>
      <c r="J8" t="s">
        <v>72</v>
      </c>
      <c r="K8" t="s">
        <v>31</v>
      </c>
      <c r="M8" t="s">
        <v>73</v>
      </c>
      <c r="N8" t="s">
        <v>74</v>
      </c>
      <c r="P8" t="s">
        <v>75</v>
      </c>
      <c r="S8" t="b">
        <v>1</v>
      </c>
      <c r="U8" s="2">
        <f>HYPERLINK("https://sbirkapp.gov.cz/detail/SPPJGYPMU5HLLOXM", "https://sbirkapp.gov.cz/detail/SPPJGYPMU5HLLOXM")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44908</v>
      </c>
      <c r="I9" s="1">
        <v>44914.69572027717</v>
      </c>
      <c r="J9" t="s">
        <v>79</v>
      </c>
      <c r="K9" t="s">
        <v>31</v>
      </c>
      <c r="M9" t="s">
        <v>80</v>
      </c>
      <c r="N9" t="s">
        <v>81</v>
      </c>
      <c r="S9" t="b">
        <v>1</v>
      </c>
      <c r="U9" s="2">
        <f>HYPERLINK("https://sbirkapp.gov.cz/detail/SPPFAZNW3NW62VV6", "https://sbirkapp.gov.cz/detail/SPPFAZNW3NW62VV6")</f>
        <v>0</v>
      </c>
      <c r="V9" t="s">
        <v>82</v>
      </c>
      <c r="W9">
        <v>4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44816</v>
      </c>
      <c r="I10" s="1">
        <v>44818.34266441101</v>
      </c>
      <c r="J10" t="s">
        <v>85</v>
      </c>
      <c r="K10" t="s">
        <v>31</v>
      </c>
      <c r="M10" t="s">
        <v>86</v>
      </c>
      <c r="N10" t="s">
        <v>87</v>
      </c>
      <c r="P10" t="s">
        <v>88</v>
      </c>
      <c r="S10" t="b">
        <v>1</v>
      </c>
      <c r="U10" s="2">
        <f>HYPERLINK("https://sbirkapp.gov.cz/detail/SPPCXINA3VI764JY", "https://sbirkapp.gov.cz/detail/SPPCXINA3VI764JY")</f>
        <v>0</v>
      </c>
      <c r="V10" t="s">
        <v>89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28</v>
      </c>
      <c r="G11" t="s">
        <v>91</v>
      </c>
      <c r="H11" s="1">
        <v>44816</v>
      </c>
      <c r="I11" s="1">
        <v>44818.34108693084</v>
      </c>
      <c r="J11" t="s">
        <v>85</v>
      </c>
      <c r="K11" t="s">
        <v>31</v>
      </c>
      <c r="M11" t="s">
        <v>52</v>
      </c>
      <c r="N11" t="s">
        <v>53</v>
      </c>
      <c r="P11" t="s">
        <v>92</v>
      </c>
      <c r="R11" t="s">
        <v>93</v>
      </c>
      <c r="S11" t="b">
        <v>0</v>
      </c>
      <c r="T11" s="1">
        <v>45575</v>
      </c>
      <c r="U11" s="2">
        <f>HYPERLINK("https://sbirkapp.gov.cz/detail/SPPFCX66W3J6U73I", "https://sbirkapp.gov.cz/detail/SPPFCX66W3J6U73I")</f>
        <v>0</v>
      </c>
      <c r="V11" t="s">
        <v>94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44816</v>
      </c>
      <c r="I12" s="1">
        <v>44818.32924298117</v>
      </c>
      <c r="J12" t="s">
        <v>85</v>
      </c>
      <c r="K12" t="s">
        <v>31</v>
      </c>
      <c r="M12" t="s">
        <v>97</v>
      </c>
      <c r="N12" t="s">
        <v>98</v>
      </c>
      <c r="P12" t="s">
        <v>99</v>
      </c>
      <c r="S12" t="b">
        <v>1</v>
      </c>
      <c r="U12" s="2">
        <f>HYPERLINK("https://sbirkapp.gov.cz/detail/SPP75X63I3LXH5LM", "https://sbirkapp.gov.cz/detail/SPP75X63I3LXH5LM")</f>
        <v>0</v>
      </c>
      <c r="V12" t="s">
        <v>100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44545</v>
      </c>
      <c r="I13" s="1">
        <v>44782.55572129309</v>
      </c>
      <c r="J13" t="s">
        <v>103</v>
      </c>
      <c r="K13" t="s">
        <v>104</v>
      </c>
      <c r="L13" s="1">
        <v>44546</v>
      </c>
      <c r="M13" t="s">
        <v>39</v>
      </c>
      <c r="N13" t="s">
        <v>40</v>
      </c>
      <c r="R13" t="s">
        <v>105</v>
      </c>
      <c r="S13" t="b">
        <v>0</v>
      </c>
      <c r="T13" s="1">
        <v>45658</v>
      </c>
      <c r="U13" s="2">
        <f>HYPERLINK("https://sbirkapp.gov.cz/detail/SPPRJTYP2H2Y52YM", "https://sbirkapp.gov.cz/detail/SPPRJTYP2H2Y52YM")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44545</v>
      </c>
      <c r="I14" s="1">
        <v>44782.53948129935</v>
      </c>
      <c r="J14" t="s">
        <v>103</v>
      </c>
      <c r="K14" t="s">
        <v>104</v>
      </c>
      <c r="L14" s="1">
        <v>44546</v>
      </c>
      <c r="M14" t="s">
        <v>109</v>
      </c>
      <c r="N14" t="s">
        <v>110</v>
      </c>
      <c r="S14" t="b">
        <v>1</v>
      </c>
      <c r="U14" s="2">
        <f>HYPERLINK("https://sbirkapp.gov.cz/detail/SPPBES7GUC23NRCQ", "https://sbirkapp.gov.cz/detail/SPPBES7GUC23NRCQ")</f>
        <v>0</v>
      </c>
      <c r="V14" t="s">
        <v>111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28</v>
      </c>
      <c r="G15" t="s">
        <v>113</v>
      </c>
      <c r="H15" s="1">
        <v>43815</v>
      </c>
      <c r="I15" s="1">
        <v>44782.526902914</v>
      </c>
      <c r="J15" t="s">
        <v>114</v>
      </c>
      <c r="K15" t="s">
        <v>104</v>
      </c>
      <c r="L15" s="1">
        <v>43819</v>
      </c>
      <c r="M15" t="s">
        <v>115</v>
      </c>
      <c r="N15" t="s">
        <v>116</v>
      </c>
      <c r="S15" t="b">
        <v>1</v>
      </c>
      <c r="U15" s="2">
        <f>HYPERLINK("https://sbirkapp.gov.cz/detail/SPPFVYHP3G45VIFS", "https://sbirkapp.gov.cz/detail/SPPFVYHP3G45VIFS")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96</v>
      </c>
      <c r="H16" s="1">
        <v>43815</v>
      </c>
      <c r="I16" s="1">
        <v>44782.5251471648</v>
      </c>
      <c r="J16" t="s">
        <v>114</v>
      </c>
      <c r="K16" t="s">
        <v>104</v>
      </c>
      <c r="L16" s="1">
        <v>43819</v>
      </c>
      <c r="M16" t="s">
        <v>97</v>
      </c>
      <c r="N16" t="s">
        <v>98</v>
      </c>
      <c r="R16" t="s">
        <v>119</v>
      </c>
      <c r="S16" t="b">
        <v>0</v>
      </c>
      <c r="T16" s="1">
        <v>44833</v>
      </c>
      <c r="U16" s="2">
        <f>HYPERLINK("https://sbirkapp.gov.cz/detail/SPP2GEM3MVDMQDT4", "https://sbirkapp.gov.cz/detail/SPP2GEM3MVDMQDT4")</f>
        <v>0</v>
      </c>
      <c r="V16" t="s">
        <v>120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84</v>
      </c>
      <c r="H17" s="1">
        <v>43815</v>
      </c>
      <c r="I17" s="1">
        <v>44782.52181452326</v>
      </c>
      <c r="J17" t="s">
        <v>114</v>
      </c>
      <c r="K17" t="s">
        <v>104</v>
      </c>
      <c r="L17" s="1">
        <v>43819</v>
      </c>
      <c r="M17" t="s">
        <v>86</v>
      </c>
      <c r="N17" t="s">
        <v>87</v>
      </c>
      <c r="R17" t="s">
        <v>122</v>
      </c>
      <c r="S17" t="b">
        <v>0</v>
      </c>
      <c r="T17" s="1">
        <v>44833</v>
      </c>
      <c r="U17" s="2">
        <f>HYPERLINK("https://sbirkapp.gov.cz/detail/SPPT3LEWSZWS2ITE", "https://sbirkapp.gov.cz/detail/SPPT3LEWSZWS2ITE")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43815</v>
      </c>
      <c r="I18" s="1">
        <v>44782.51436921502</v>
      </c>
      <c r="J18" t="s">
        <v>114</v>
      </c>
      <c r="K18" t="s">
        <v>104</v>
      </c>
      <c r="L18" s="1">
        <v>43819</v>
      </c>
      <c r="M18" t="s">
        <v>126</v>
      </c>
      <c r="N18" t="s">
        <v>127</v>
      </c>
      <c r="S18" t="b">
        <v>1</v>
      </c>
      <c r="U18" s="2">
        <f>HYPERLINK("https://sbirkapp.gov.cz/detail/SPP7IP23ATFOKVBO", "https://sbirkapp.gov.cz/detail/SPP7IP23ATFOKVBO")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43213</v>
      </c>
      <c r="I19" s="1">
        <v>44782.51109691621</v>
      </c>
      <c r="J19" t="s">
        <v>131</v>
      </c>
      <c r="K19" t="s">
        <v>104</v>
      </c>
      <c r="L19" s="1">
        <v>43214</v>
      </c>
      <c r="M19" t="s">
        <v>132</v>
      </c>
      <c r="N19" t="s">
        <v>133</v>
      </c>
      <c r="R19" t="s">
        <v>134</v>
      </c>
      <c r="S19" t="b">
        <v>0</v>
      </c>
      <c r="T19" s="1">
        <v>45386</v>
      </c>
      <c r="U19" s="2">
        <f>HYPERLINK("https://sbirkapp.gov.cz/detail/SPP53CMFB7P5W4MQ", "https://sbirkapp.gov.cz/detail/SPP53CMFB7P5W4MQ")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91</v>
      </c>
      <c r="H20" s="1">
        <v>42422</v>
      </c>
      <c r="I20" s="1">
        <v>44781.68006787344</v>
      </c>
      <c r="J20" t="s">
        <v>137</v>
      </c>
      <c r="K20" t="s">
        <v>104</v>
      </c>
      <c r="L20" s="1">
        <v>42426</v>
      </c>
      <c r="M20" t="s">
        <v>138</v>
      </c>
      <c r="N20" t="s">
        <v>139</v>
      </c>
      <c r="R20" t="s">
        <v>140</v>
      </c>
      <c r="S20" t="b">
        <v>0</v>
      </c>
      <c r="T20" s="1">
        <v>44833</v>
      </c>
      <c r="U20" s="2">
        <f>HYPERLINK("https://sbirkapp.gov.cz/detail/SPP6DGA4EAF4IHOI", "https://sbirkapp.gov.cz/detail/SPP6DGA4EAF4IHOI")</f>
        <v>0</v>
      </c>
      <c r="V20" t="s">
        <v>141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28</v>
      </c>
      <c r="G21" t="s">
        <v>143</v>
      </c>
      <c r="H21" s="1">
        <v>42177</v>
      </c>
      <c r="I21" s="1">
        <v>44781.66379142219</v>
      </c>
      <c r="J21" t="s">
        <v>144</v>
      </c>
      <c r="K21" t="s">
        <v>104</v>
      </c>
      <c r="L21" s="1">
        <v>42180</v>
      </c>
      <c r="M21" t="s">
        <v>145</v>
      </c>
      <c r="N21" t="s">
        <v>146</v>
      </c>
      <c r="S21" t="b">
        <v>1</v>
      </c>
      <c r="U21" s="2">
        <f>HYPERLINK("https://sbirkapp.gov.cz/detail/SPPCTMRGL6GQRWS4", "https://sbirkapp.gov.cz/detail/SPPCTMRGL6GQRWS4")</f>
        <v>0</v>
      </c>
      <c r="V21" t="s">
        <v>147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148</v>
      </c>
      <c r="F22" t="s">
        <v>28</v>
      </c>
      <c r="G22" t="s">
        <v>149</v>
      </c>
      <c r="H22" s="1">
        <v>42177</v>
      </c>
      <c r="I22" s="1">
        <v>44781.65064450689</v>
      </c>
      <c r="J22" t="s">
        <v>150</v>
      </c>
      <c r="K22" t="s">
        <v>104</v>
      </c>
      <c r="L22" s="1">
        <v>42180</v>
      </c>
      <c r="M22" t="s">
        <v>151</v>
      </c>
      <c r="N22" t="s">
        <v>152</v>
      </c>
      <c r="R22" t="s">
        <v>153</v>
      </c>
      <c r="S22" t="b">
        <v>0</v>
      </c>
      <c r="T22" s="1">
        <v>45658</v>
      </c>
      <c r="U22" s="2">
        <f>HYPERLINK("https://sbirkapp.gov.cz/detail/SPP33JO4QRAMK6SI", "https://sbirkapp.gov.cz/detail/SPP33JO4QRAMK6SI")</f>
        <v>0</v>
      </c>
      <c r="V22" t="s">
        <v>154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28</v>
      </c>
      <c r="G23" t="s">
        <v>156</v>
      </c>
      <c r="H23" s="1">
        <v>40427</v>
      </c>
      <c r="I23" s="1">
        <v>44781.60769164986</v>
      </c>
      <c r="J23" t="s">
        <v>157</v>
      </c>
      <c r="K23" t="s">
        <v>104</v>
      </c>
      <c r="L23" s="1">
        <v>40431</v>
      </c>
      <c r="M23" t="s">
        <v>158</v>
      </c>
      <c r="N23" t="s">
        <v>159</v>
      </c>
      <c r="S23" t="b">
        <v>1</v>
      </c>
      <c r="U23" s="2">
        <f>HYPERLINK("https://sbirkapp.gov.cz/detail/SPPBX7TEPMIQMEDC", "https://sbirkapp.gov.cz/detail/SPPBX7TEPMIQMEDC")</f>
        <v>0</v>
      </c>
      <c r="V23" t="s">
        <v>160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161</v>
      </c>
      <c r="F24" t="s">
        <v>28</v>
      </c>
      <c r="G24" t="s">
        <v>162</v>
      </c>
      <c r="H24" s="1">
        <v>38887</v>
      </c>
      <c r="I24" s="1">
        <v>44781.59813434667</v>
      </c>
      <c r="J24" t="s">
        <v>163</v>
      </c>
      <c r="K24" t="s">
        <v>104</v>
      </c>
      <c r="L24" s="1">
        <v>38890</v>
      </c>
      <c r="M24" t="s">
        <v>73</v>
      </c>
      <c r="N24" t="s">
        <v>74</v>
      </c>
      <c r="O24" t="s">
        <v>164</v>
      </c>
      <c r="R24" t="s">
        <v>165</v>
      </c>
      <c r="S24" t="b">
        <v>0</v>
      </c>
      <c r="T24" s="1">
        <v>45065</v>
      </c>
      <c r="U24" s="2">
        <f>HYPERLINK("https://sbirkapp.gov.cz/detail/SPP5J6LTED2NJODW", "https://sbirkapp.gov.cz/detail/SPP5J6LTED2NJODW")</f>
        <v>0</v>
      </c>
      <c r="V24" t="s">
        <v>166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167</v>
      </c>
      <c r="F25" t="s">
        <v>168</v>
      </c>
      <c r="G25" t="s">
        <v>169</v>
      </c>
      <c r="H25" t="s">
        <v>169</v>
      </c>
      <c r="I25" t="s">
        <v>169</v>
      </c>
      <c r="J25" t="s">
        <v>169</v>
      </c>
      <c r="K25" t="s">
        <v>169</v>
      </c>
      <c r="L25" t="s">
        <v>169</v>
      </c>
      <c r="M25" t="s">
        <v>169</v>
      </c>
      <c r="N25" t="s">
        <v>169</v>
      </c>
      <c r="O25" t="s">
        <v>169</v>
      </c>
      <c r="P25" t="s">
        <v>169</v>
      </c>
      <c r="Q25" t="s">
        <v>169</v>
      </c>
      <c r="R25" t="s">
        <v>169</v>
      </c>
      <c r="S25" t="s">
        <v>169</v>
      </c>
      <c r="T25" t="s">
        <v>169</v>
      </c>
      <c r="U25" t="s">
        <v>169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168</v>
      </c>
      <c r="G26" t="s">
        <v>169</v>
      </c>
      <c r="H26" t="s">
        <v>169</v>
      </c>
      <c r="I26" t="s">
        <v>169</v>
      </c>
      <c r="J26" t="s">
        <v>169</v>
      </c>
      <c r="K26" t="s">
        <v>169</v>
      </c>
      <c r="L26" t="s">
        <v>169</v>
      </c>
      <c r="M26" t="s">
        <v>169</v>
      </c>
      <c r="N26" t="s">
        <v>169</v>
      </c>
      <c r="O26" t="s">
        <v>169</v>
      </c>
      <c r="P26" t="s">
        <v>169</v>
      </c>
      <c r="Q26" t="s">
        <v>169</v>
      </c>
      <c r="R26" t="s">
        <v>169</v>
      </c>
      <c r="S26" t="s">
        <v>169</v>
      </c>
      <c r="T26" t="s">
        <v>169</v>
      </c>
      <c r="U26" t="s">
        <v>169</v>
      </c>
      <c r="V26" t="s">
        <v>172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173</v>
      </c>
      <c r="F27" t="s">
        <v>28</v>
      </c>
      <c r="G27" t="s">
        <v>71</v>
      </c>
      <c r="H27" s="1">
        <v>36759</v>
      </c>
      <c r="I27" s="1">
        <v>44781.57616155985</v>
      </c>
      <c r="J27" t="s">
        <v>174</v>
      </c>
      <c r="K27" t="s">
        <v>104</v>
      </c>
      <c r="L27" s="1">
        <v>36760</v>
      </c>
      <c r="M27" t="s">
        <v>73</v>
      </c>
      <c r="N27" t="s">
        <v>74</v>
      </c>
      <c r="Q27" t="s">
        <v>175</v>
      </c>
      <c r="R27" t="s">
        <v>165</v>
      </c>
      <c r="S27" t="b">
        <v>0</v>
      </c>
      <c r="T27" s="1">
        <v>45065</v>
      </c>
      <c r="U27" s="2">
        <f>HYPERLINK("https://sbirkapp.gov.cz/detail/SPPGALLDHOVEF5WC", "https://sbirkapp.gov.cz/detail/SPPGALLDHOVEF5WC")</f>
        <v>0</v>
      </c>
      <c r="V27" t="s">
        <v>176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177</v>
      </c>
      <c r="F28" t="s">
        <v>168</v>
      </c>
      <c r="G28" t="s">
        <v>169</v>
      </c>
      <c r="H28" t="s">
        <v>169</v>
      </c>
      <c r="I28" t="s">
        <v>169</v>
      </c>
      <c r="J28" t="s">
        <v>169</v>
      </c>
      <c r="K28" t="s">
        <v>169</v>
      </c>
      <c r="L28" t="s">
        <v>169</v>
      </c>
      <c r="M28" t="s">
        <v>169</v>
      </c>
      <c r="N28" t="s">
        <v>169</v>
      </c>
      <c r="O28" t="s">
        <v>169</v>
      </c>
      <c r="P28" t="s">
        <v>169</v>
      </c>
      <c r="Q28" t="s">
        <v>169</v>
      </c>
      <c r="R28" t="s">
        <v>169</v>
      </c>
      <c r="S28" t="s">
        <v>169</v>
      </c>
      <c r="T28" t="s">
        <v>169</v>
      </c>
      <c r="U28" t="s">
        <v>169</v>
      </c>
      <c r="V28" t="s">
        <v>178</v>
      </c>
      <c r="W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2026-10-14T10:52:38Z</dcterms:created>
  <dcterms:modified xsi:type="dcterms:W3CDTF">2026-10-14T10:52:38Z</dcterms:modified>
</cp:coreProperties>
</file>