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<sst xmlns="http://schemas.openxmlformats.org/spreadsheetml/2006/main" count="271" uniqueCount="129">
  <si>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</si>
  <si>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</si>
  <si>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</si>
  <si>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</si>
  <si>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</si>
  <si>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</si>
  <si>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</si>
  <si>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</si>
  <si>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</si>
  <si>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</si>
  <si>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</si>
  <si>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</si>
  <si>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</si>
  <si>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</si>
  <si>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</si>
  <si>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</si>
  <si>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</si>
  <si>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</si>
  <si>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</si>
  <si>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</si>
  <si>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</si>
  <si>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</si>
  <si>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</si>
  <si>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Karlovarský kraj</t>
  </si>
  <si>
    <t>70891168</t>
  </si>
  <si>
    <t>siqbxt2</t>
  </si>
  <si>
    <t>5/2026</t>
  </si>
  <si>
    <t>Nařízení</t>
  </si>
  <si>
    <t>Nařízení Karlovarského kraje č.5/2026, o zřízení přírodní památky Týniště</t>
  </si>
  <si>
    <t>2026-01-22</t>
  </si>
  <si>
    <t>Běžný</t>
  </si>
  <si>
    <t xml:space="preserve">ochrana přírody a krajiny - zřízení přírodní památky </t>
  </si>
  <si>
    <t xml:space="preserve">zákon č. 114/1992 Sb., o ochraně přírody a krajiny - § 77a odst. 2 a § 36 odst. 1 - zřízení přírodní památky </t>
  </si>
  <si>
    <t>1629712386</t>
  </si>
  <si>
    <t>4/2026</t>
  </si>
  <si>
    <t>Nařízení Karlovarského kraje č.4/2026, o zřízení přírodní rezervace Tisovec</t>
  </si>
  <si>
    <t xml:space="preserve">ochrana přírody a krajiny - zřízení přírodní rezervace </t>
  </si>
  <si>
    <t xml:space="preserve">zákon č. 114/1992 Sb., o ochraně přírody a krajiny - § 77a odst. 2 a § 33 odst. 1 - zřízení přírodní rezervace </t>
  </si>
  <si>
    <t>1629707662</t>
  </si>
  <si>
    <t>3/2026</t>
  </si>
  <si>
    <t>Nařízení Karlovarského kraje č.3/2026, o zřízení přírodní rezervace Pernink</t>
  </si>
  <si>
    <t>1629705336</t>
  </si>
  <si>
    <t>2/2026</t>
  </si>
  <si>
    <t>Nařízení Karlovarského kraje č.2/2026, o zřízení přírodní památky Koňský rybník</t>
  </si>
  <si>
    <t>1629697849</t>
  </si>
  <si>
    <t>1/2026</t>
  </si>
  <si>
    <t>Nařízení Karlovarského kraje č.1/2026, o zřízení přírodní památky Blažejský rybník</t>
  </si>
  <si>
    <t>1629668517</t>
  </si>
  <si>
    <t>3/2025</t>
  </si>
  <si>
    <t>o vymezení úseků silnic III. třídy, na kterých se pro jejich malý dopravní význam nezajišťuje sjízdnost a schůdnost odstraňováním sněhu a náledí</t>
  </si>
  <si>
    <t>2025-11-01</t>
  </si>
  <si>
    <t>pozemní komunikace - vyznačení neudržovaných úseků</t>
  </si>
  <si>
    <t xml:space="preserve">zákon č. 13/1997 Sb., o pozemních komunikacích - § 27 odst. 5 </t>
  </si>
  <si>
    <t>3/2024: Nařízení Karlovarského kraje o vymezení úseků silnic III. třídy, na kterých se pro jejich malý dopravní význam nezajišťuje sjízdnost a schůdnost odstraňováním sněhu a náledí</t>
  </si>
  <si>
    <t>1584434061</t>
  </si>
  <si>
    <t>2/2025</t>
  </si>
  <si>
    <t>NAŘÍZENÍ Karlovarského kraje č. 02/2025 ze dne 28. 7. 2025 kterým se stanoví podmínky k zabezpečení požární ochrany při akcích,  kterých se zúčastňuje větší počet osob ve venkovních shromažďovacích prostorech  a ve venkovních shromažďovacích prostorech pod širým nebem</t>
  </si>
  <si>
    <t>2025-08-21</t>
  </si>
  <si>
    <t>požární ochrana - podmínky při akcích</t>
  </si>
  <si>
    <t>zákon č. 133/1985 Sb., o požární ochraně - § 27 odst. 2  písm. b) bod 5.</t>
  </si>
  <si>
    <t>1561456296</t>
  </si>
  <si>
    <t>1/2025</t>
  </si>
  <si>
    <t>Nařízení Karlovarského kraje č 1/2025, kterým se mění nařízení Karlovarského kraje č. 1/2003 ze dne 7.7.2003, kterým se stanoví podmínky k zabezpečení zdrojů vody k hašení požárů, ve znění nařízení č. 1/2014</t>
  </si>
  <si>
    <t>2025-02-19</t>
  </si>
  <si>
    <t xml:space="preserve">požární ochrana - zdroje vody k hašení </t>
  </si>
  <si>
    <t>zákon č. 133/1985 Sb., o požární ochraně - § 27 odst. 2  písm. b) bod 2.</t>
  </si>
  <si>
    <t>1475006975</t>
  </si>
  <si>
    <t>5/2024</t>
  </si>
  <si>
    <t>Nařízení Karlovarského kraje č. 4/2024, kterým se mění nařízení Karlovarského kraje č. 2/2006, kterým se stanoví Požární poplachový plán Karlovarského kraje, ve znění nařízení Karlovarského kraje č. 2/2008, č. 3/2010, č. 2/2012, č. 2/2015, č. 7/2016, č. 2/2018, č. 2/2021, č. 2/2023 a č. 6/2023</t>
  </si>
  <si>
    <t>2024-10-10</t>
  </si>
  <si>
    <t>požární ochrana - poplachový plán kraje</t>
  </si>
  <si>
    <t>zákon č. 133/1985 Sb., o požární ochraně - § 27 odst. 2  písm. a)</t>
  </si>
  <si>
    <t>1416862264</t>
  </si>
  <si>
    <t>4/2024</t>
  </si>
  <si>
    <t>Nařízení Karlovarského kraje, kterým se stanoví podmínky k zabezpečení plošného pokrytí území Karlovarského kraje jednotkami požární ochrany, ve znění nařízení Karlovarského kraje č. 1/2008, č. 2/2010, č. 1/2012, č. 1/2015, č. 6/2016, č. 1/2018, č. 1/2021, č. 1/2023 a č. 5/2023</t>
  </si>
  <si>
    <t>požární ochrana - pokrytí jednotkami požární ochrany</t>
  </si>
  <si>
    <t>zákon č. 133/1985 Sb., o požární ochraně - § 27 odst. 2  písm. b) bod 1.</t>
  </si>
  <si>
    <t>1416850015</t>
  </si>
  <si>
    <t>3/2024</t>
  </si>
  <si>
    <t>Nařízení Karlovarského kraje o vymezení úseků silnic III. třídy, na kterých se pro jejich malý dopravní význam nezajišťuje sjízdnost a schůdnost odstraňováním sněhu a náledí</t>
  </si>
  <si>
    <t>2024-11-01</t>
  </si>
  <si>
    <t>3/2023: Nařízení Karlovarského kraje č. 3/2023, o vymezení úseků silnic III. třídy, na kterých se pro jejich malý dopravní význam nezajišťuje sjízdnost a schůdnost odstraňováním sněhu a náledí</t>
  </si>
  <si>
    <t>3/2025: o vymezení úseků silnic III. třídy, na kterých se pro jejich malý dopravní význam nezajišťuje sjízdnost a schůdnost odstraňováním sněhu a náledí; 3/2025: o vymezení úseků silnic III. třídy, na kterých se pro jejich malý dopravní význam nezajišťuje sjízdnost a schůdnost odstraňováním sněhu a náledí; 3/2025: o vymezení úseků silnic III. třídy, na kterých se pro jejich malý dopravní význam nezajišťuje sjízdnost a schůdnost odstraňováním sněhu a náledí; 3/2025: o vymezení úseků silnic III. třídy, na kterých se pro jejich malý dopravní význam nezajišťuje sjízdnost a schůdnost odstraňováním sněhu a náledí</t>
  </si>
  <si>
    <t>1413039713</t>
  </si>
  <si>
    <t>2/2024</t>
  </si>
  <si>
    <t>Obecně závazná vyhláška</t>
  </si>
  <si>
    <t>Obecně závazná vyhláška č. 1/2024 Karlovarského kraje, kterou se vyhlašuje závazná část aktualizovaného Plánu odpadového hospodářství Karlovarského kraje pro období 2016-2025 s výhledem do roku 2035</t>
  </si>
  <si>
    <t>2024-07-26</t>
  </si>
  <si>
    <t xml:space="preserve">plán odpadového hospodářství kraje </t>
  </si>
  <si>
    <t>zákon č. 185/2001 Sb., o odpadech a o změně některých dalších zákonů - § 43 odst. 11 a § 78 odst. 1 písm. c)</t>
  </si>
  <si>
    <t>1384612312</t>
  </si>
  <si>
    <t>1/2024</t>
  </si>
  <si>
    <t>Nařízení Karlovarského kraje č 1/2024 ze dne 17.6.2024, kterým se stanoví podmínky k zabezpečení požární ochrany v době zvýšeného nebezpečí vzniku požáru</t>
  </si>
  <si>
    <t>2024-07-05</t>
  </si>
  <si>
    <t>požární ochrana - zvýšené nebezpečí vzniku požáru</t>
  </si>
  <si>
    <t>zákon č. 133/1985 Sb., o požární ochraně - § 27 odst. 2  písm. b) bod 3.</t>
  </si>
  <si>
    <t>1375306163</t>
  </si>
  <si>
    <t>6/2023</t>
  </si>
  <si>
    <t>NAŘÍZENÍ Karlovarského kraje č. 6/2023 ze dne 18. 12. 2023,  kterým se mění nařízení Karlovarského kraje č. 2/2006, kterým se stanoví Požární poplachový plán Karlovarského kraje, ve znění nařízení Karlovarského kraje č. 2/2008, č. 3/2010, č. 2/2012,  č. 2/2015, č. 7/2016, č. 2/2018, č. 2/2021 a č. 2/2023</t>
  </si>
  <si>
    <t>2024-01-11</t>
  </si>
  <si>
    <t>1291049289</t>
  </si>
  <si>
    <t>5/2023</t>
  </si>
  <si>
    <t>NAŘÍZENÍ Karlovarského kraje č.  5/2023, ze dne 18. 12. 2023,  kterým se mění nařízení Karlovarského kraje č. 1/2006, kterým se stanoví podmínky k zabezpečení plošného pokrytí území Karlovarského kraje jednotkami požární ochrany, ve znění nařízení Karlovarského kraje č. 1/2008, č. 2/2010, č. 1/2012, č. 1/2015, č. 6/2016, č. 1/2018, č. 1/2021  a č. 1/2023</t>
  </si>
  <si>
    <t>1291044800</t>
  </si>
  <si>
    <t>4/2023</t>
  </si>
  <si>
    <t>NAŘÍZENÍ Karlovarského kraje č. 4/2023 ze dne 04.12.2023, kterým se stanovují maximální ceny jízdného ve veřejné linkové osobní vnitrostátní silniční dopravě a železniční osobní vnitrostátní dopravě provozované v rámci integrovaných veřejných služeb v přepravě cestujících na území Karlovarského kraje</t>
  </si>
  <si>
    <t>2024-01-01</t>
  </si>
  <si>
    <t>regulace cen - stanovení maximálních cen, pokud nejsou stanoveny ministerstvem</t>
  </si>
  <si>
    <t>zákon č. 265/1991 Sb., o působnosti orgánů České republiky v oblasti cen - § 4 odst. 1 písm. a)</t>
  </si>
  <si>
    <t>Vyřazeno</t>
  </si>
  <si>
    <t>-</t>
  </si>
  <si>
    <t>1291027886</t>
  </si>
  <si>
    <t>3/2023</t>
  </si>
  <si>
    <t>Nařízení Karlovarského kraje č. 3/2023, o vymezení úseků silnic III. třídy, na kterých se pro jejich malý dopravní význam nezajišťuje sjízdnost a schůdnost odstraňováním sněhu a náledí</t>
  </si>
  <si>
    <t>2023-11-01</t>
  </si>
  <si>
    <t>1/2022: Nařízení Karlovarského kraje č. 1/2022, o vymezení úseků silnic III. třídy, na který se pro jejich malý dopravní význam nezajišťuje sjízdnost a schůdnost odstraňováním sněhu a náledí</t>
  </si>
  <si>
    <t>3/2024: Nařízení Karlovarského kraje o vymezení úseků silnic III. třídy, na kterých se pro jejich malý dopravní význam nezajišťuje sjízdnost a schůdnost odstraňováním sněhu a náledí; 3/2024: Nařízení Karlovarského kraje o vymezení úseků silnic III. třídy, na kterých se pro jejich malý dopravní význam nezajišťuje sjízdnost a schůdnost odstraňováním sněhu a náledí</t>
  </si>
  <si>
    <t>1240587230</t>
  </si>
  <si>
    <t>2/2023</t>
  </si>
  <si>
    <t>Nařízení Karlovarského kraje č. 2/2023, kterým se mění nařízení Karlovarského kraje č. 2/2006, kterým se stanoví Požární poplachový plán Karlovarského kraje, ve znění nařízení Karlovarského kraje č. 2/2008, 3/2010, 2/2012, 2/2015, 7/2016, 2/2018 a 2/2021</t>
  </si>
  <si>
    <t>2023-04-28</t>
  </si>
  <si>
    <t>1174439457</t>
  </si>
  <si>
    <t>1/2023</t>
  </si>
  <si>
    <t>Nařízení Karlovarského kraje č. 1/2023, kterým se stanoví podmínky k zabezpečení plošného pokrytí území karlovarského kraje jednotkami požární ochrany, ve znění nařízení Karlovarského kraje č. 1/2008, 2/2010, 1/2012, 1/2015, 6/2016, 1/2018 a 1/2021</t>
  </si>
  <si>
    <t>1174428579</t>
  </si>
  <si>
    <t>1/2022</t>
  </si>
  <si>
    <t>Nařízení Karlovarského kraje č. 1/2022, o vymezení úseků silnic III. třídy, na který se pro jejich malý dopravní význam nezajišťuje sjízdnost a schůdnost odstraňováním sněhu a náledí</t>
  </si>
  <si>
    <t>2022-11-01</t>
  </si>
  <si>
    <t>1079573895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</si>
</sst>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23</v>
      </c>
      <c r="E2" t="s">
        <v>26</v>
      </c>
      <c r="F2" t="s">
        <v>27</v>
      </c>
      <c r="G2" t="s">
        <v>28</v>
      </c>
      <c r="H2" s="1">
        <v>45964</v>
      </c>
      <c r="I2" s="1">
        <v>46029.42356111776</v>
      </c>
      <c r="J2" t="s">
        <v>29</v>
      </c>
      <c r="K2" t="s">
        <v>30</v>
      </c>
      <c r="M2" t="s">
        <v>31</v>
      </c>
      <c r="N2" t="s">
        <v>32</v>
      </c>
      <c r="S2" t="b">
        <v>1</v>
      </c>
      <c r="U2" s="2">
        <f>HYPERLINK("https://sbirkapp.gov.cz/detail/SPP4CBKGURMWUAP4", "https://sbirkapp.gov.cz/detail/SPP4CBKGURMWUAP4")</f>
        <v>0</v>
      </c>
      <c r="V2" t="s">
        <v>33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23</v>
      </c>
      <c r="E3" t="s">
        <v>34</v>
      </c>
      <c r="F3" t="s">
        <v>27</v>
      </c>
      <c r="G3" t="s">
        <v>35</v>
      </c>
      <c r="H3" s="1">
        <v>45964</v>
      </c>
      <c r="I3" s="1">
        <v>46029.42034472007</v>
      </c>
      <c r="J3" t="s">
        <v>29</v>
      </c>
      <c r="K3" t="s">
        <v>30</v>
      </c>
      <c r="M3" t="s">
        <v>36</v>
      </c>
      <c r="N3" t="s">
        <v>37</v>
      </c>
      <c r="S3" t="b">
        <v>1</v>
      </c>
      <c r="U3" s="2">
        <f>HYPERLINK("https://sbirkapp.gov.cz/detail/SPPPVICKYR7ECDZK", "https://sbirkapp.gov.cz/detail/SPPPVICKYR7ECDZK")</f>
        <v>0</v>
      </c>
      <c r="V3" t="s">
        <v>38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23</v>
      </c>
      <c r="E4" t="s">
        <v>39</v>
      </c>
      <c r="F4" t="s">
        <v>27</v>
      </c>
      <c r="G4" t="s">
        <v>40</v>
      </c>
      <c r="H4" s="1">
        <v>45964</v>
      </c>
      <c r="I4" s="1">
        <v>46029.41868868849</v>
      </c>
      <c r="J4" t="s">
        <v>29</v>
      </c>
      <c r="K4" t="s">
        <v>30</v>
      </c>
      <c r="M4" t="s">
        <v>36</v>
      </c>
      <c r="N4" t="s">
        <v>37</v>
      </c>
      <c r="S4" t="b">
        <v>1</v>
      </c>
      <c r="U4" s="2">
        <f>HYPERLINK("https://sbirkapp.gov.cz/detail/SPPL64A4277CCKFE", "https://sbirkapp.gov.cz/detail/SPPL64A4277CCKFE")</f>
        <v>0</v>
      </c>
      <c r="V4" t="s">
        <v>41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23</v>
      </c>
      <c r="E5" t="s">
        <v>42</v>
      </c>
      <c r="F5" t="s">
        <v>27</v>
      </c>
      <c r="G5" t="s">
        <v>43</v>
      </c>
      <c r="H5" s="1">
        <v>45964</v>
      </c>
      <c r="I5" s="1">
        <v>46029.41494916203</v>
      </c>
      <c r="J5" t="s">
        <v>29</v>
      </c>
      <c r="K5" t="s">
        <v>30</v>
      </c>
      <c r="M5" t="s">
        <v>31</v>
      </c>
      <c r="N5" t="s">
        <v>32</v>
      </c>
      <c r="S5" t="b">
        <v>1</v>
      </c>
      <c r="U5" s="2">
        <f>HYPERLINK("https://sbirkapp.gov.cz/detail/SPPNVLSZKW7QVPHM", "https://sbirkapp.gov.cz/detail/SPPNVLSZKW7QVPHM")</f>
        <v>0</v>
      </c>
      <c r="V5" t="s">
        <v>44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23</v>
      </c>
      <c r="E6" t="s">
        <v>45</v>
      </c>
      <c r="F6" t="s">
        <v>27</v>
      </c>
      <c r="G6" t="s">
        <v>46</v>
      </c>
      <c r="H6" s="1">
        <v>45964</v>
      </c>
      <c r="I6" s="1">
        <v>46029.38653792311</v>
      </c>
      <c r="J6" t="s">
        <v>29</v>
      </c>
      <c r="K6" t="s">
        <v>30</v>
      </c>
      <c r="M6" t="s">
        <v>31</v>
      </c>
      <c r="N6" t="s">
        <v>32</v>
      </c>
      <c r="S6" t="b">
        <v>1</v>
      </c>
      <c r="U6" s="2">
        <f>HYPERLINK("https://sbirkapp.gov.cz/detail/SPPWYZPMDJFQ3V2I", "https://sbirkapp.gov.cz/detail/SPPWYZPMDJFQ3V2I")</f>
        <v>0</v>
      </c>
      <c r="V6" t="s">
        <v>47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23</v>
      </c>
      <c r="E7" t="s">
        <v>48</v>
      </c>
      <c r="F7" t="s">
        <v>27</v>
      </c>
      <c r="G7" t="s">
        <v>49</v>
      </c>
      <c r="H7" s="1">
        <v>45915</v>
      </c>
      <c r="I7" s="1">
        <v>45929.49905905208</v>
      </c>
      <c r="J7" t="s">
        <v>50</v>
      </c>
      <c r="K7" t="s">
        <v>30</v>
      </c>
      <c r="M7" t="s">
        <v>51</v>
      </c>
      <c r="N7" t="s">
        <v>52</v>
      </c>
      <c r="P7" t="s">
        <v>53</v>
      </c>
      <c r="S7" t="b">
        <v>1</v>
      </c>
      <c r="U7" s="2">
        <f>HYPERLINK("https://sbirkapp.gov.cz/detail/SPPP2E6ITKDWQZCM", "https://sbirkapp.gov.cz/detail/SPPP2E6ITKDWQZCM")</f>
        <v>0</v>
      </c>
      <c r="V7" t="s">
        <v>54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23</v>
      </c>
      <c r="E8" t="s">
        <v>55</v>
      </c>
      <c r="F8" t="s">
        <v>27</v>
      </c>
      <c r="G8" t="s">
        <v>56</v>
      </c>
      <c r="H8" s="1">
        <v>45866</v>
      </c>
      <c r="I8" s="1">
        <v>45875.58407060878</v>
      </c>
      <c r="J8" t="s">
        <v>57</v>
      </c>
      <c r="K8" t="s">
        <v>30</v>
      </c>
      <c r="M8" t="s">
        <v>58</v>
      </c>
      <c r="N8" t="s">
        <v>59</v>
      </c>
      <c r="S8" t="b">
        <v>1</v>
      </c>
      <c r="U8" s="2">
        <f>HYPERLINK("https://sbirkapp.gov.cz/detail/SPPH75FMBOPUZUVM", "https://sbirkapp.gov.cz/detail/SPPH75FMBOPUZUVM")</f>
        <v>0</v>
      </c>
      <c r="V8" t="s">
        <v>60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23</v>
      </c>
      <c r="E9" t="s">
        <v>61</v>
      </c>
      <c r="F9" t="s">
        <v>27</v>
      </c>
      <c r="G9" t="s">
        <v>62</v>
      </c>
      <c r="H9" s="1">
        <v>45684</v>
      </c>
      <c r="I9" s="1">
        <v>45692.54606741083</v>
      </c>
      <c r="J9" t="s">
        <v>63</v>
      </c>
      <c r="K9" t="s">
        <v>30</v>
      </c>
      <c r="M9" t="s">
        <v>64</v>
      </c>
      <c r="N9" t="s">
        <v>65</v>
      </c>
      <c r="S9" t="b">
        <v>1</v>
      </c>
      <c r="U9" s="2">
        <f>HYPERLINK("https://sbirkapp.gov.cz/detail/SPPXO6LZ2BPZEB7G", "https://sbirkapp.gov.cz/detail/SPPXO6LZ2BPZEB7G")</f>
        <v>0</v>
      </c>
      <c r="V9" t="s">
        <v>66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23</v>
      </c>
      <c r="E10" t="s">
        <v>67</v>
      </c>
      <c r="F10" t="s">
        <v>27</v>
      </c>
      <c r="G10" t="s">
        <v>68</v>
      </c>
      <c r="H10" s="1">
        <v>45537</v>
      </c>
      <c r="I10" s="1">
        <v>45560.4357433352</v>
      </c>
      <c r="J10" t="s">
        <v>69</v>
      </c>
      <c r="K10" t="s">
        <v>30</v>
      </c>
      <c r="M10" t="s">
        <v>70</v>
      </c>
      <c r="N10" t="s">
        <v>71</v>
      </c>
      <c r="S10" t="b">
        <v>1</v>
      </c>
      <c r="U10" s="2">
        <f>HYPERLINK("https://sbirkapp.gov.cz/detail/SPPSLVCBYOYBHOHU", "https://sbirkapp.gov.cz/detail/SPPSLVCBYOYBHOHU")</f>
        <v>0</v>
      </c>
      <c r="V10" t="s">
        <v>72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23</v>
      </c>
      <c r="E11" t="s">
        <v>73</v>
      </c>
      <c r="F11" t="s">
        <v>27</v>
      </c>
      <c r="G11" t="s">
        <v>74</v>
      </c>
      <c r="H11" s="1">
        <v>45537</v>
      </c>
      <c r="I11" s="1">
        <v>45560.42449168851</v>
      </c>
      <c r="J11" t="s">
        <v>69</v>
      </c>
      <c r="K11" t="s">
        <v>30</v>
      </c>
      <c r="M11" t="s">
        <v>75</v>
      </c>
      <c r="N11" t="s">
        <v>76</v>
      </c>
      <c r="S11" t="b">
        <v>1</v>
      </c>
      <c r="U11" s="2">
        <f>HYPERLINK("https://sbirkapp.gov.cz/detail/SPPWWE7BBQHJ64MK", "https://sbirkapp.gov.cz/detail/SPPWWE7BBQHJ64MK")</f>
        <v>0</v>
      </c>
      <c r="V11" t="s">
        <v>77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23</v>
      </c>
      <c r="E12" t="s">
        <v>78</v>
      </c>
      <c r="F12" t="s">
        <v>27</v>
      </c>
      <c r="G12" t="s">
        <v>79</v>
      </c>
      <c r="H12" s="1">
        <v>45523</v>
      </c>
      <c r="I12" s="1">
        <v>45552.43395158771</v>
      </c>
      <c r="J12" t="s">
        <v>80</v>
      </c>
      <c r="K12" t="s">
        <v>30</v>
      </c>
      <c r="M12" t="s">
        <v>51</v>
      </c>
      <c r="N12" t="s">
        <v>52</v>
      </c>
      <c r="P12" t="s">
        <v>81</v>
      </c>
      <c r="R12" t="s">
        <v>82</v>
      </c>
      <c r="S12" t="b">
        <v>0</v>
      </c>
      <c r="T12" s="1">
        <v>45962</v>
      </c>
      <c r="U12" s="2">
        <f>HYPERLINK("https://sbirkapp.gov.cz/detail/SPPKRCIRB5WWWHWM", "https://sbirkapp.gov.cz/detail/SPPKRCIRB5WWWHWM")</f>
        <v>0</v>
      </c>
      <c r="V12" t="s">
        <v>83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23</v>
      </c>
      <c r="E13" t="s">
        <v>84</v>
      </c>
      <c r="F13" t="s">
        <v>85</v>
      </c>
      <c r="G13" t="s">
        <v>86</v>
      </c>
      <c r="H13" s="1">
        <v>45348</v>
      </c>
      <c r="I13" s="1">
        <v>45484.4437401852</v>
      </c>
      <c r="J13" t="s">
        <v>87</v>
      </c>
      <c r="K13" t="s">
        <v>30</v>
      </c>
      <c r="M13" t="s">
        <v>88</v>
      </c>
      <c r="N13" t="s">
        <v>89</v>
      </c>
      <c r="S13" t="b">
        <v>1</v>
      </c>
      <c r="U13" s="2">
        <f>HYPERLINK("https://sbirkapp.gov.cz/detail/SPPAB7UKQISCKJ3O", "https://sbirkapp.gov.cz/detail/SPPAB7UKQISCKJ3O")</f>
        <v>0</v>
      </c>
      <c r="V13" t="s">
        <v>90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23</v>
      </c>
      <c r="E14" t="s">
        <v>91</v>
      </c>
      <c r="F14" t="s">
        <v>27</v>
      </c>
      <c r="G14" t="s">
        <v>92</v>
      </c>
      <c r="H14" s="1">
        <v>45460</v>
      </c>
      <c r="I14" s="1">
        <v>45463.58566443324</v>
      </c>
      <c r="J14" t="s">
        <v>93</v>
      </c>
      <c r="K14" t="s">
        <v>30</v>
      </c>
      <c r="M14" t="s">
        <v>94</v>
      </c>
      <c r="N14" t="s">
        <v>95</v>
      </c>
      <c r="S14" t="b">
        <v>1</v>
      </c>
      <c r="U14" s="2">
        <f>HYPERLINK("https://sbirkapp.gov.cz/detail/SPPGSJ7RXFQK3ZQQ", "https://sbirkapp.gov.cz/detail/SPPGSJ7RXFQK3ZQQ")</f>
        <v>0</v>
      </c>
      <c r="V14" t="s">
        <v>96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23</v>
      </c>
      <c r="E15" t="s">
        <v>97</v>
      </c>
      <c r="F15" t="s">
        <v>27</v>
      </c>
      <c r="G15" t="s">
        <v>98</v>
      </c>
      <c r="H15" s="1">
        <v>45278</v>
      </c>
      <c r="I15" s="1">
        <v>45287.50535127804</v>
      </c>
      <c r="J15" t="s">
        <v>99</v>
      </c>
      <c r="K15" t="s">
        <v>30</v>
      </c>
      <c r="M15" t="s">
        <v>70</v>
      </c>
      <c r="N15" t="s">
        <v>71</v>
      </c>
      <c r="S15" t="b">
        <v>1</v>
      </c>
      <c r="U15" s="2">
        <f>HYPERLINK("https://sbirkapp.gov.cz/detail/SPP2K7ZA5ZU4KJMW", "https://sbirkapp.gov.cz/detail/SPP2K7ZA5ZU4KJMW")</f>
        <v>0</v>
      </c>
      <c r="V15" t="s">
        <v>100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23</v>
      </c>
      <c r="E16" t="s">
        <v>101</v>
      </c>
      <c r="F16" t="s">
        <v>27</v>
      </c>
      <c r="G16" t="s">
        <v>102</v>
      </c>
      <c r="H16" s="1">
        <v>45278</v>
      </c>
      <c r="I16" s="1">
        <v>45287.49735908434</v>
      </c>
      <c r="J16" t="s">
        <v>99</v>
      </c>
      <c r="K16" t="s">
        <v>30</v>
      </c>
      <c r="M16" t="s">
        <v>75</v>
      </c>
      <c r="N16" t="s">
        <v>76</v>
      </c>
      <c r="S16" t="b">
        <v>1</v>
      </c>
      <c r="U16" s="2">
        <f>HYPERLINK("https://sbirkapp.gov.cz/detail/SPPP6RAHYY27NZWC", "https://sbirkapp.gov.cz/detail/SPPP6RAHYY27NZWC")</f>
        <v>0</v>
      </c>
      <c r="V16" t="s">
        <v>103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23</v>
      </c>
      <c r="E17" t="s">
        <v>104</v>
      </c>
      <c r="F17" t="s">
        <v>27</v>
      </c>
      <c r="G17" t="s">
        <v>105</v>
      </c>
      <c r="H17" s="1">
        <v>45264</v>
      </c>
      <c r="I17" s="1">
        <v>45287.47343619785</v>
      </c>
      <c r="J17" t="s">
        <v>106</v>
      </c>
      <c r="K17" t="s">
        <v>30</v>
      </c>
      <c r="M17" t="s">
        <v>107</v>
      </c>
      <c r="N17" t="s">
        <v>108</v>
      </c>
      <c r="S17" t="s">
        <v>109</v>
      </c>
      <c r="T17" t="s">
        <v>110</v>
      </c>
      <c r="U17" s="2">
        <f>HYPERLINK("https://sbirkapp.gov.cz/detail/SPPUJJDUGRBIATUY", "https://sbirkapp.gov.cz/detail/SPPUJJDUGRBIATUY")</f>
        <v>0</v>
      </c>
      <c r="V17" t="s">
        <v>111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23</v>
      </c>
      <c r="E18" t="s">
        <v>112</v>
      </c>
      <c r="F18" t="s">
        <v>27</v>
      </c>
      <c r="G18" t="s">
        <v>113</v>
      </c>
      <c r="H18" s="1">
        <v>45159</v>
      </c>
      <c r="I18" s="1">
        <v>45181.43616237065</v>
      </c>
      <c r="J18" t="s">
        <v>114</v>
      </c>
      <c r="K18" t="s">
        <v>30</v>
      </c>
      <c r="M18" t="s">
        <v>51</v>
      </c>
      <c r="N18" t="s">
        <v>52</v>
      </c>
      <c r="P18" t="s">
        <v>115</v>
      </c>
      <c r="R18" t="s">
        <v>116</v>
      </c>
      <c r="S18" t="b">
        <v>0</v>
      </c>
      <c r="T18" s="1">
        <v>45597</v>
      </c>
      <c r="U18" s="2">
        <f>HYPERLINK("https://sbirkapp.gov.cz/detail/SPPEC7MBYPXGMMOW", "https://sbirkapp.gov.cz/detail/SPPEC7MBYPXGMMOW")</f>
        <v>0</v>
      </c>
      <c r="V18" t="s">
        <v>117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23</v>
      </c>
      <c r="E19" t="s">
        <v>118</v>
      </c>
      <c r="F19" t="s">
        <v>27</v>
      </c>
      <c r="G19" t="s">
        <v>119</v>
      </c>
      <c r="H19" s="1">
        <v>45019</v>
      </c>
      <c r="I19" s="1">
        <v>45029.3894741052</v>
      </c>
      <c r="J19" t="s">
        <v>120</v>
      </c>
      <c r="K19" t="s">
        <v>30</v>
      </c>
      <c r="M19" t="s">
        <v>70</v>
      </c>
      <c r="N19" t="s">
        <v>71</v>
      </c>
      <c r="S19" t="b">
        <v>1</v>
      </c>
      <c r="U19" s="2">
        <f>HYPERLINK("https://sbirkapp.gov.cz/detail/SPPNXQTPFW56XDG4", "https://sbirkapp.gov.cz/detail/SPPNXQTPFW56XDG4")</f>
        <v>0</v>
      </c>
      <c r="V19" t="s">
        <v>121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23</v>
      </c>
      <c r="E20" t="s">
        <v>122</v>
      </c>
      <c r="F20" t="s">
        <v>27</v>
      </c>
      <c r="G20" t="s">
        <v>123</v>
      </c>
      <c r="H20" s="1">
        <v>45019</v>
      </c>
      <c r="I20" s="1">
        <v>45029.37992523588</v>
      </c>
      <c r="J20" t="s">
        <v>120</v>
      </c>
      <c r="K20" t="s">
        <v>30</v>
      </c>
      <c r="M20" t="s">
        <v>75</v>
      </c>
      <c r="N20" t="s">
        <v>76</v>
      </c>
      <c r="S20" t="b">
        <v>1</v>
      </c>
      <c r="U20" s="2">
        <f>HYPERLINK("https://sbirkapp.gov.cz/detail/SPPKUKDKNMRW6PXU", "https://sbirkapp.gov.cz/detail/SPPKUKDKNMRW6PXU")</f>
        <v>0</v>
      </c>
      <c r="V20" t="s">
        <v>124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23</v>
      </c>
      <c r="E21" t="s">
        <v>125</v>
      </c>
      <c r="F21" t="s">
        <v>27</v>
      </c>
      <c r="G21" t="s">
        <v>126</v>
      </c>
      <c r="H21" s="1">
        <v>44795</v>
      </c>
      <c r="I21" s="1">
        <v>44810.58297297519</v>
      </c>
      <c r="J21" t="s">
        <v>127</v>
      </c>
      <c r="K21" t="s">
        <v>30</v>
      </c>
      <c r="M21" t="s">
        <v>51</v>
      </c>
      <c r="N21" t="s">
        <v>52</v>
      </c>
      <c r="R21" t="s">
        <v>81</v>
      </c>
      <c r="S21" t="b">
        <v>0</v>
      </c>
      <c r="T21" s="1">
        <v>45231</v>
      </c>
      <c r="U21" s="2">
        <f>HYPERLINK("https://sbirkapp.gov.cz/detail/SPPCUVXL5AX2IUHE", "https://sbirkapp.gov.cz/detail/SPPCUVXL5AX2IUHE")</f>
        <v>0</v>
      </c>
      <c r="V21" t="s">
        <v>128</v>
      </c>
      <c r="W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2026-05-08T15:08:11Z</dcterms:created>
  <dcterms:modified xsi:type="dcterms:W3CDTF">2026-05-08T15:08:11Z</dcterms:modified>
</cp:coreProperties>
</file>