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<sst xmlns="http://schemas.openxmlformats.org/spreadsheetml/2006/main" count="443" uniqueCount="205">
  <si>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</si>
  <si>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</si>
  <si>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</si>
  <si>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</si>
  <si>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</si>
  <si>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</si>
  <si>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</si>
  <si>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</si>
  <si>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</si>
  <si>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</si>
  <si>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</si>
  <si>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</si>
  <si>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</si>
  <si>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</si>
  <si>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</si>
  <si>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</si>
  <si>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</si>
  <si>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</si>
  <si>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</si>
  <si>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</si>
  <si>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</si>
  <si>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</si>
  <si>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</si>
  <si>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Týn nad Bečvou</t>
  </si>
  <si>
    <t>00850641</t>
  </si>
  <si>
    <t>77ibvpt</t>
  </si>
  <si>
    <t>Olomoucký kraj</t>
  </si>
  <si>
    <t>1/2025</t>
  </si>
  <si>
    <t>Obecně závazná vyhláška</t>
  </si>
  <si>
    <t>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</si>
  <si>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</si>
  <si>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</si>
  <si>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</si>
  <si>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</si>
  <si>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1/2020: Obecně závazná vyhláška o stanovení systému shromažďování, sběru, přepravy, třídění, využívání a odstraňování komunálních odpadů a nakládání se stavebním odpadem na území obce Týn nad Bečvou</t>
  </si>
  <si>
    <t>1611204545</t>
  </si>
  <si>
    <t>4/2024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</si>
  <si>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</si>
  <si>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</si>
  <si>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</si>
  <si>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</si>
  <si>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Týn nad Bečvou o místním poplatku za obecní systém odpadového hospodářství</t>
  </si>
  <si>
    <t>1453142762</t>
  </si>
  <si>
    <t>3/2024</t>
  </si>
  <si>
    <t>o nočním klidu</t>
  </si>
  <si>
    <t>noční klid</t>
  </si>
  <si>
    <t>zákon č. 251/2016 Sb., o některých přestupcích - § 5 odst. 7</t>
  </si>
  <si>
    <t>2/2017: Obecně závazná vyhláška obce Týn nad Bečvou o nočním klidu</t>
  </si>
  <si>
    <t>1438950741</t>
  </si>
  <si>
    <t>2/2024</t>
  </si>
  <si>
    <t>kterou se stanovují pravidla pro pohyb psů na veřejném prostranství v obci</t>
  </si>
  <si>
    <t>pohyb psů</t>
  </si>
  <si>
    <t>zákon č. 246/1992 Sb., na ochranu zvířat proti týrání - § 24 odst. 2</t>
  </si>
  <si>
    <t>3/2001: Obecně závazná vyhláška kterou se upravují některé povinnosti držitelů domácích zvířat</t>
  </si>
  <si>
    <t>1438941006</t>
  </si>
  <si>
    <t>1/2024</t>
  </si>
  <si>
    <t>kterou se zrušují některé obecně závazné vyhlášky</t>
  </si>
  <si>
    <t>2024-10-03</t>
  </si>
  <si>
    <t>zrušovací</t>
  </si>
  <si>
    <t>ústavní zákon č. 1/1993 Sb., Ústava České republiky - čl. 104 odst. 3 - zrušovací OZV</t>
  </si>
  <si>
    <t>5/1995: Obecně závazná vyhláška o znaku a praporu obce Týn nad Bečvou a jejich užívání; 1/2003: Obecně závazná vyhláška Obce Týn nad Bečvou - Požární řád obce; 1/2006: Obecně závazná vyhláška o zákazu některých druhů paliv pro malé spalovací zdroje znečišťování</t>
  </si>
  <si>
    <t>1413786147</t>
  </si>
  <si>
    <t>7/2023</t>
  </si>
  <si>
    <t xml:space="preserve">Obecně závazná vyhláška obce Týn nad Bečvou o místním poplatku ze vstupného </t>
  </si>
  <si>
    <t>2024-01-01</t>
  </si>
  <si>
    <t>místní poplatek ze vstupného</t>
  </si>
  <si>
    <t>zákon č. 565/1990 Sb., o místních poplatcích - § 14 - ze vstupného</t>
  </si>
  <si>
    <t>3/2019: Obecně závazná vyhláška obce Týn nad Bečvou o místním poplatku ze vstupného</t>
  </si>
  <si>
    <t>1273008260</t>
  </si>
  <si>
    <t>6/2023</t>
  </si>
  <si>
    <t>Obecně závazná vyhláška obce Týn nad Bečvou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</si>
  <si>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</si>
  <si>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</si>
  <si>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Obecně závazná vyhláška obce Týn nad Bečvou o místním poplatku za užívání veřejného prostranství</t>
  </si>
  <si>
    <t>1273004789</t>
  </si>
  <si>
    <t>5/2023</t>
  </si>
  <si>
    <t>Obecně závazná vyhláška obce Týn nad Bečvou o místním poplatku z pobytu</t>
  </si>
  <si>
    <t>místní poplatek z pobytu</t>
  </si>
  <si>
    <t>zákon č. 565/1990 Sb., o místních poplatcích - § 14 - z pobytu</t>
  </si>
  <si>
    <t>1/2021: Obecně závazná vyhláška obce Týn nad Bečvou o místním poplatku z pobytu</t>
  </si>
  <si>
    <t>1272993498</t>
  </si>
  <si>
    <t>4/2023</t>
  </si>
  <si>
    <t>Obecně závazná vyhláška obce Týn nad Bečvou o místním poplatku ze psů</t>
  </si>
  <si>
    <t>místní poplatek ze psů</t>
  </si>
  <si>
    <t>zákon č. 565/1990 Sb., o místních poplatcích - § 14 - ze psů</t>
  </si>
  <si>
    <t>2/2019: Obecně závazná vyhláška obce Týn nad Bečvou o místním poplatku ze psů</t>
  </si>
  <si>
    <t>1272988204</t>
  </si>
  <si>
    <t>3/2023</t>
  </si>
  <si>
    <t>Obecně závazná vyhláška obce Týn nad Bečvou o místním poplatku za obecní systém odpadového hospodářství</t>
  </si>
  <si>
    <t>2/2022: Obecně závazná vyhláška obce Týn nad Bečvou o místním poplatku za obecní systém odpadového hospodářství</t>
  </si>
  <si>
    <t>4/2024: o místním poplatku za obecní systém odpadového hospodářství</t>
  </si>
  <si>
    <t>1272984710</t>
  </si>
  <si>
    <t>2/2023</t>
  </si>
  <si>
    <t>Nařízení</t>
  </si>
  <si>
    <t>Nařízení Obce Týn nad Bečvou č. 1/2023, kterým se ruší Nařízení Obce Týn nad Bečvou č. 1/2022 o zimní údržbě místních komunikací a chodníků</t>
  </si>
  <si>
    <t>2023-11-16</t>
  </si>
  <si>
    <t>ústavní zákon č. 1/1993 Sb., Ústava České republiky - čl. 79 odst. 3 - zrušovací nařízení</t>
  </si>
  <si>
    <t>1/2022: Nařízení Obce Týn nad Bečvou č. 1/2022 o zimní údržbě místních komunikací a chodníků</t>
  </si>
  <si>
    <t>1272953755</t>
  </si>
  <si>
    <t>1/2023</t>
  </si>
  <si>
    <t>o stanovení místního koeficientu pro výpočet daně z nemovitých věcí</t>
  </si>
  <si>
    <t>daň z nemovitých věcí - místní koeficient</t>
  </si>
  <si>
    <t>zákon č. 338/1992 Sb., o dani z nemovitých věcí - § 12</t>
  </si>
  <si>
    <t>1247276400</t>
  </si>
  <si>
    <t>1/2008</t>
  </si>
  <si>
    <t>Doplněk č. 1 k nařízení č. 1/2006</t>
  </si>
  <si>
    <t>2008-12-05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</si>
  <si>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</si>
  <si>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</si>
  <si>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</si>
  <si>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1/2006: Nařízení Obce Týn nad Bečvou, kterým se vydává Tržní řád</t>
  </si>
  <si>
    <t>1242226999</t>
  </si>
  <si>
    <t>2/2009</t>
  </si>
  <si>
    <t>Nařízení Obce Týn nad Bečvou, kterým se ruší obecně závazná vyhláška č. 2/2000, o použití koeficientu pro výpočet daně z nemovitostí</t>
  </si>
  <si>
    <t>2010-01-01</t>
  </si>
  <si>
    <t>1237474751</t>
  </si>
  <si>
    <t>1/2006</t>
  </si>
  <si>
    <t>Nařízení Obce Týn nad Bečvou, kterým se vydává Tržní řád</t>
  </si>
  <si>
    <t>2006-09-20</t>
  </si>
  <si>
    <t>regulace prodeje zboží a nabízení služeb - tržní řád</t>
  </si>
  <si>
    <t xml:space="preserve">zákon č. 455/1991 Sb., živnostenský zákon - § 18 odst. 1 </t>
  </si>
  <si>
    <t>1/2008: Doplněk č. 1 k nařízení č. 1/2006</t>
  </si>
  <si>
    <t>1237451900</t>
  </si>
  <si>
    <t>1/2021</t>
  </si>
  <si>
    <t>2021-05-19</t>
  </si>
  <si>
    <t>5/2023: Obecně závazná vyhláška obce Týn nad Bečvou o místním poplatku z pobytu</t>
  </si>
  <si>
    <t>1237433235</t>
  </si>
  <si>
    <t>1/2020</t>
  </si>
  <si>
    <t>Obecně závazná vyhláška o stanovení systému shromažďování, sběru, přepravy, třídění, využívání a odstraňování komunálních odpadů a nakládání se stavebním odpadem na území obce Týn nad Bečvou</t>
  </si>
  <si>
    <t>2020-12-17</t>
  </si>
  <si>
    <t>1/2025: o stanovení obecního systému odpadového hospodářství; 1/2025: o stanovení obecního systému odpadového hospodářství</t>
  </si>
  <si>
    <t>1237421346</t>
  </si>
  <si>
    <t>4/2019</t>
  </si>
  <si>
    <t>2020-01-01</t>
  </si>
  <si>
    <t>6/2023: Obecně závazná vyhláška obce Týn nad Bečvou o místním poplatku za užívání veřejného prostranství</t>
  </si>
  <si>
    <t>1237406969</t>
  </si>
  <si>
    <t>3/2019</t>
  </si>
  <si>
    <t>Obecně závazná vyhláška obce Týn nad Bečvou o místním poplatku ze vstupného</t>
  </si>
  <si>
    <t xml:space="preserve">7/2023: Obecně závazná vyhláška obce Týn nad Bečvou o místním poplatku ze vstupného </t>
  </si>
  <si>
    <t>1237398447</t>
  </si>
  <si>
    <t>2/2019</t>
  </si>
  <si>
    <t>4/2023: Obecně závazná vyhláška obce Týn nad Bečvou o místním poplatku ze psů</t>
  </si>
  <si>
    <t>1237384974</t>
  </si>
  <si>
    <t>2/2017</t>
  </si>
  <si>
    <t>Obecně závazná vyhláška obce Týn nad Bečvou o nočním klidu</t>
  </si>
  <si>
    <t>2017-12-26</t>
  </si>
  <si>
    <t>3/2024: o nočním klidu</t>
  </si>
  <si>
    <t>1237374143</t>
  </si>
  <si>
    <t>1/2016</t>
  </si>
  <si>
    <t>Obecně závazná vyhláška o stanovení podmínek pro pořádání, průběh a ukončení veřejnosti přístupných kulturních podniků, včetně tanečních zábav a diskoték a jiných kulturních podniků v rozsahu nezbytném k zajištění veřejného pořádku</t>
  </si>
  <si>
    <t>2016-10-01</t>
  </si>
  <si>
    <t>veřejný pořádek - podmínky pro pořádání veřejně přístupných akcí</t>
  </si>
  <si>
    <t>zákon č. 128/2000 Sb., o obcích - § 10 písm. b) - podmínky pro pořádání veřejně přístupných akcí</t>
  </si>
  <si>
    <t>1237068924</t>
  </si>
  <si>
    <t>1/2012</t>
  </si>
  <si>
    <t>Obecně závazná vyhláška, kterou se zrušuje obecně závazná vyhláška č. 4/2010 o místním poplatku za provozovaný výherní hrací přístroj nebo jiné technické herní zařízení povolené Ministerstvem financí podle jiného právního předpisu</t>
  </si>
  <si>
    <t>2012-06-15</t>
  </si>
  <si>
    <t>1237052060</t>
  </si>
  <si>
    <t>1/2009</t>
  </si>
  <si>
    <t>Obecně závazná vyhláška, kterou se zrušují některé obecně závazné vyhlášky</t>
  </si>
  <si>
    <t>2009-11-12</t>
  </si>
  <si>
    <t>1237029899</t>
  </si>
  <si>
    <t>Obecně závazná vyhláška o zákazu některých druhů paliv pro malé spalovací zdroje znečišťování</t>
  </si>
  <si>
    <t>2006-09-08</t>
  </si>
  <si>
    <t>ochrana ovzduší - spalování vybraných druhů pevných paliv</t>
  </si>
  <si>
    <t xml:space="preserve">zákon č. 201/2012 Sb., o ochraně ovzduší - § 17 odst. 5 </t>
  </si>
  <si>
    <t>1/2024: kterou se zrušují některé obecně závazné vyhlášky; 1/2024: kterou se zrušují některé obecně závazné vyhlášky</t>
  </si>
  <si>
    <t>1237014943</t>
  </si>
  <si>
    <t>1/2005</t>
  </si>
  <si>
    <t>VÝMAZ</t>
  </si>
  <si>
    <t>-</t>
  </si>
  <si>
    <t>1236982529</t>
  </si>
  <si>
    <t>3/2004</t>
  </si>
  <si>
    <t>Obecně závazná vyhláška, kterou se ruší obecně závazná vyhláška č. 6/95, která byla schválena dne 9.10.1995 ostanovení příspěvku na částečnou úhradu neinvestičních nákladů mateřských škol, školních družin, školních klubů a zájmových kroužků v nich zřizovaných, ve znění obecně závazné vyhlášky č. 5/99 schválené dne 19.8.1999</t>
  </si>
  <si>
    <t>2005-01-01</t>
  </si>
  <si>
    <t>1236948573</t>
  </si>
  <si>
    <t>1/2003</t>
  </si>
  <si>
    <t>Obecně závazná vyhláška Obce Týn nad Bečvou - Požární řád obce</t>
  </si>
  <si>
    <t>2003-09-15</t>
  </si>
  <si>
    <t>požární ochrana - požární řád</t>
  </si>
  <si>
    <t>zákon č. 133/1985 Sb., o požární ochraně - § 29 odst. 1 písm. o) bod 1</t>
  </si>
  <si>
    <t>1236940911</t>
  </si>
  <si>
    <t>3/2001</t>
  </si>
  <si>
    <t>Obecně závazná vyhláška kterou se upravují některé povinnosti držitelů domácích zvířat</t>
  </si>
  <si>
    <t>2002-01-01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</si>
  <si>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</si>
  <si>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</si>
  <si>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2/2024: kterou se stanovují pravidla pro pohyb psů na veřejném prostranství v obci</t>
  </si>
  <si>
    <t>1236211962</t>
  </si>
  <si>
    <t>5/1995</t>
  </si>
  <si>
    <t>Obecně závazná vyhláška o znaku a praporu obce Týn nad Bečvou a jejich užívání</t>
  </si>
  <si>
    <t>1995-10-31</t>
  </si>
  <si>
    <t>jiná</t>
  </si>
  <si>
    <t xml:space="preserve">ústavní zákon č. 1/1993 Sb., Ústava České republiky - čl. 104 odst. 3 </t>
  </si>
  <si>
    <t>1236207999</t>
  </si>
  <si>
    <t>2/2022</t>
  </si>
  <si>
    <t>2023-01-01</t>
  </si>
  <si>
    <t>1118798477</t>
  </si>
  <si>
    <t>1/2022</t>
  </si>
  <si>
    <t>Nařízení Obce Týn nad Bečvou č. 1/2022 o zimní údržbě místních komunikací a chodníků</t>
  </si>
  <si>
    <t>2023-01-04</t>
  </si>
  <si>
    <t>pozemní komunikace - vyznačení neudržovaných úseků</t>
  </si>
  <si>
    <t xml:space="preserve">zákon č. 13/1997 Sb., o pozemních komunikacích - § 27 odst. 5 </t>
  </si>
  <si>
    <t>2/2023: Nařízení Obce Týn nad Bečvou č. 1/2023, kterým se ruší Nařízení Obce Týn nad Bečvou č. 1/2022 o zimní údržbě místních komunikací a chodníků</t>
  </si>
  <si>
    <t>1118781237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</si>
</sst>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6.7109375" customWidth="1"/>
    <col min="16" max="16" width="70.7109375" customWidth="1"/>
    <col min="17" max="17" width="4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45979</v>
      </c>
      <c r="I2" s="1">
        <v>45987.40968600174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HYPERLINK("https://sbirkapp.gov.cz/detail/SPPDCHOHD53BXUKW", "https://sbirkapp.gov.cz/detail/SPPDCHOHD53BXUKW")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45638</v>
      </c>
      <c r="I3" s="1">
        <v>45642.57001998602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HYPERLINK("https://sbirkapp.gov.cz/detail/SPPE3PR5BQ5TDE44", "https://sbirkapp.gov.cz/detail/SPPE3PR5BQ5TDE44")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45603</v>
      </c>
      <c r="I4" s="1">
        <v>45610.33978946087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HYPERLINK("https://sbirkapp.gov.cz/detail/SPPS3QLX3ZD52634", "https://sbirkapp.gov.cz/detail/SPPS3QLX3ZD52634")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45603</v>
      </c>
      <c r="I5" s="1">
        <v>45610.32770147994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HYPERLINK("https://sbirkapp.gov.cz/detail/SPPXPFJYD5RPPGAC", "https://sbirkapp.gov.cz/detail/SPPXPFJYD5RPPGAC")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45547</v>
      </c>
      <c r="I6" s="1">
        <v>45553.60615461651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HYPERLINK("https://sbirkapp.gov.cz/detail/SPPWLJGZLNSOA36I", "https://sbirkapp.gov.cz/detail/SPPWLJGZLNSOA36I")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45237</v>
      </c>
      <c r="I7" s="1">
        <v>45246.56764990248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HYPERLINK("https://sbirkapp.gov.cz/detail/SPPNT723QXGMBVHY", "https://sbirkapp.gov.cz/detail/SPPNT723QXGMBVHY")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45237</v>
      </c>
      <c r="I8" s="1">
        <v>45246.56552483841</v>
      </c>
      <c r="J8" t="s">
        <v>64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HYPERLINK("https://sbirkapp.gov.cz/detail/SPPSTLJCLL6ALDPG", "https://sbirkapp.gov.cz/detail/SPPSTLJCLL6ALDPG")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45237</v>
      </c>
      <c r="I9" s="1">
        <v>45246.55527111001</v>
      </c>
      <c r="J9" t="s">
        <v>64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HYPERLINK("https://sbirkapp.gov.cz/detail/SPPRV2WI6JUZF4TA", "https://sbirkapp.gov.cz/detail/SPPRV2WI6JUZF4TA")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45237</v>
      </c>
      <c r="I10" s="1">
        <v>45246.55154121935</v>
      </c>
      <c r="J10" t="s">
        <v>64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HYPERLINK("https://sbirkapp.gov.cz/detail/SPPJCVZWNXKOA56S", "https://sbirkapp.gov.cz/detail/SPPJCVZWNXKOA56S")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45237</v>
      </c>
      <c r="I11" s="1">
        <v>45246.54889181485</v>
      </c>
      <c r="J11" t="s">
        <v>64</v>
      </c>
      <c r="K11" t="s">
        <v>31</v>
      </c>
      <c r="M11" t="s">
        <v>39</v>
      </c>
      <c r="N11" t="s">
        <v>40</v>
      </c>
      <c r="P11" t="s">
        <v>89</v>
      </c>
      <c r="R11" t="s">
        <v>90</v>
      </c>
      <c r="S11" t="b">
        <v>0</v>
      </c>
      <c r="T11" s="1">
        <v>45658</v>
      </c>
      <c r="U11" s="2">
        <f>HYPERLINK("https://sbirkapp.gov.cz/detail/SPPTW3GDFGOSXA7C", "https://sbirkapp.gov.cz/detail/SPPTW3GDFGOSXA7C")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93</v>
      </c>
      <c r="G12" t="s">
        <v>94</v>
      </c>
      <c r="H12" s="1">
        <v>45243</v>
      </c>
      <c r="I12" s="1">
        <v>45246.5249958536</v>
      </c>
      <c r="J12" t="s">
        <v>95</v>
      </c>
      <c r="K12" t="s">
        <v>31</v>
      </c>
      <c r="M12" t="s">
        <v>58</v>
      </c>
      <c r="N12" t="s">
        <v>96</v>
      </c>
      <c r="P12" t="s">
        <v>97</v>
      </c>
      <c r="S12" t="b">
        <v>1</v>
      </c>
      <c r="U12" s="2">
        <f>HYPERLINK("https://sbirkapp.gov.cz/detail/SPPECDBTV5JOZXUK", "https://sbirkapp.gov.cz/detail/SPPECDBTV5JOZXUK")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45176</v>
      </c>
      <c r="I13" s="1">
        <v>45196.64183274745</v>
      </c>
      <c r="J13" t="s">
        <v>64</v>
      </c>
      <c r="K13" t="s">
        <v>31</v>
      </c>
      <c r="M13" t="s">
        <v>101</v>
      </c>
      <c r="N13" t="s">
        <v>102</v>
      </c>
      <c r="S13" t="b">
        <v>1</v>
      </c>
      <c r="U13" s="2">
        <f>HYPERLINK("https://sbirkapp.gov.cz/detail/SPP5VDQO5FSBJIJ2", "https://sbirkapp.gov.cz/detail/SPP5VDQO5FSBJIJ2")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93</v>
      </c>
      <c r="G14" t="s">
        <v>105</v>
      </c>
      <c r="H14" s="1">
        <v>39787</v>
      </c>
      <c r="I14" s="1">
        <v>45184.44308727967</v>
      </c>
      <c r="J14" t="s">
        <v>106</v>
      </c>
      <c r="K14" t="s">
        <v>107</v>
      </c>
      <c r="L14" s="1">
        <v>39787</v>
      </c>
      <c r="M14" t="s">
        <v>108</v>
      </c>
      <c r="N14" t="s">
        <v>109</v>
      </c>
      <c r="O14" t="s">
        <v>110</v>
      </c>
      <c r="S14" t="b">
        <v>1</v>
      </c>
      <c r="U14" s="2">
        <f>HYPERLINK("https://sbirkapp.gov.cz/detail/SPPEOORAEB7YG3CC", "https://sbirkapp.gov.cz/detail/SPPEOORAEB7YG3CC")</f>
        <v>0</v>
      </c>
      <c r="V14" t="s">
        <v>111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93</v>
      </c>
      <c r="G15" t="s">
        <v>113</v>
      </c>
      <c r="H15" s="1">
        <v>40147</v>
      </c>
      <c r="I15" s="1">
        <v>45174.471767036</v>
      </c>
      <c r="J15" t="s">
        <v>114</v>
      </c>
      <c r="K15" t="s">
        <v>107</v>
      </c>
      <c r="L15" s="1">
        <v>40147</v>
      </c>
      <c r="M15" t="s">
        <v>58</v>
      </c>
      <c r="N15" t="s">
        <v>96</v>
      </c>
      <c r="S15" t="b">
        <v>1</v>
      </c>
      <c r="U15" s="2">
        <f>HYPERLINK("https://sbirkapp.gov.cz/detail/SPPOSNLW7OJM2JZ2", "https://sbirkapp.gov.cz/detail/SPPOSNLW7OJM2JZ2")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93</v>
      </c>
      <c r="G16" t="s">
        <v>117</v>
      </c>
      <c r="H16" s="1">
        <v>38980</v>
      </c>
      <c r="I16" s="1">
        <v>45174.44925540809</v>
      </c>
      <c r="J16" t="s">
        <v>118</v>
      </c>
      <c r="K16" t="s">
        <v>107</v>
      </c>
      <c r="L16" s="1">
        <v>38980</v>
      </c>
      <c r="M16" t="s">
        <v>119</v>
      </c>
      <c r="N16" t="s">
        <v>120</v>
      </c>
      <c r="Q16" t="s">
        <v>121</v>
      </c>
      <c r="S16" t="b">
        <v>1</v>
      </c>
      <c r="U16" s="2">
        <f>HYPERLINK("https://sbirkapp.gov.cz/detail/SPPT3E5RZH2PJNHI", "https://sbirkapp.gov.cz/detail/SPPT3E5RZH2PJNHI")</f>
        <v>0</v>
      </c>
      <c r="V16" t="s">
        <v>122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76</v>
      </c>
      <c r="H17" s="1">
        <v>44320</v>
      </c>
      <c r="I17" s="1">
        <v>45174.43088168729</v>
      </c>
      <c r="J17" t="s">
        <v>124</v>
      </c>
      <c r="K17" t="s">
        <v>107</v>
      </c>
      <c r="L17" s="1">
        <v>44320</v>
      </c>
      <c r="M17" t="s">
        <v>77</v>
      </c>
      <c r="N17" t="s">
        <v>78</v>
      </c>
      <c r="R17" t="s">
        <v>125</v>
      </c>
      <c r="S17" t="b">
        <v>0</v>
      </c>
      <c r="T17" s="1">
        <v>45292</v>
      </c>
      <c r="U17" s="2">
        <f>HYPERLINK("https://sbirkapp.gov.cz/detail/SPPL45632XY4RIMC", "https://sbirkapp.gov.cz/detail/SPPL45632XY4RIMC")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44167</v>
      </c>
      <c r="I18" s="1">
        <v>45174.42040807841</v>
      </c>
      <c r="J18" t="s">
        <v>129</v>
      </c>
      <c r="K18" t="s">
        <v>107</v>
      </c>
      <c r="L18" s="1">
        <v>44167</v>
      </c>
      <c r="M18" t="s">
        <v>32</v>
      </c>
      <c r="N18" t="s">
        <v>33</v>
      </c>
      <c r="R18" t="s">
        <v>130</v>
      </c>
      <c r="S18" t="b">
        <v>0</v>
      </c>
      <c r="T18" s="1">
        <v>46023</v>
      </c>
      <c r="U18" s="2">
        <f>HYPERLINK("https://sbirkapp.gov.cz/detail/SPPZILPXQ43BG4T6", "https://sbirkapp.gov.cz/detail/SPPZILPXQ43BG4T6")</f>
        <v>0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28</v>
      </c>
      <c r="G19" t="s">
        <v>70</v>
      </c>
      <c r="H19" s="1">
        <v>43815</v>
      </c>
      <c r="I19" s="1">
        <v>45174.41098207236</v>
      </c>
      <c r="J19" t="s">
        <v>133</v>
      </c>
      <c r="K19" t="s">
        <v>107</v>
      </c>
      <c r="L19" s="1">
        <v>43815</v>
      </c>
      <c r="M19" t="s">
        <v>71</v>
      </c>
      <c r="N19" t="s">
        <v>72</v>
      </c>
      <c r="R19" t="s">
        <v>134</v>
      </c>
      <c r="S19" t="b">
        <v>0</v>
      </c>
      <c r="T19" s="1">
        <v>45292</v>
      </c>
      <c r="U19" s="2">
        <f>HYPERLINK("https://sbirkapp.gov.cz/detail/SPPQIRBW5WEGDLDG", "https://sbirkapp.gov.cz/detail/SPPQIRBW5WEGDLDG")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28</v>
      </c>
      <c r="G20" t="s">
        <v>137</v>
      </c>
      <c r="H20" s="1">
        <v>43815</v>
      </c>
      <c r="I20" s="1">
        <v>45174.40050443584</v>
      </c>
      <c r="J20" t="s">
        <v>133</v>
      </c>
      <c r="K20" t="s">
        <v>107</v>
      </c>
      <c r="L20" s="1">
        <v>43815</v>
      </c>
      <c r="M20" t="s">
        <v>65</v>
      </c>
      <c r="N20" t="s">
        <v>66</v>
      </c>
      <c r="R20" t="s">
        <v>138</v>
      </c>
      <c r="S20" t="b">
        <v>0</v>
      </c>
      <c r="T20" s="1">
        <v>45292</v>
      </c>
      <c r="U20" s="2">
        <f>HYPERLINK("https://sbirkapp.gov.cz/detail/SPPLPYCKCDYWC6EU", "https://sbirkapp.gov.cz/detail/SPPLPYCKCDYWC6EU")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82</v>
      </c>
      <c r="H21" s="1">
        <v>43815</v>
      </c>
      <c r="I21" s="1">
        <v>45174.38740423419</v>
      </c>
      <c r="J21" t="s">
        <v>133</v>
      </c>
      <c r="K21" t="s">
        <v>107</v>
      </c>
      <c r="L21" s="1">
        <v>43815</v>
      </c>
      <c r="M21" t="s">
        <v>83</v>
      </c>
      <c r="N21" t="s">
        <v>84</v>
      </c>
      <c r="R21" t="s">
        <v>141</v>
      </c>
      <c r="S21" t="b">
        <v>0</v>
      </c>
      <c r="T21" s="1">
        <v>45292</v>
      </c>
      <c r="U21" s="2">
        <f>HYPERLINK("https://sbirkapp.gov.cz/detail/SPPVGYAIIXDTLCSO", "https://sbirkapp.gov.cz/detail/SPPVGYAIIXDTLCSO")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43080</v>
      </c>
      <c r="I22" s="1">
        <v>45174.37744388095</v>
      </c>
      <c r="J22" t="s">
        <v>145</v>
      </c>
      <c r="K22" t="s">
        <v>107</v>
      </c>
      <c r="L22" s="1">
        <v>43080</v>
      </c>
      <c r="M22" t="s">
        <v>45</v>
      </c>
      <c r="N22" t="s">
        <v>46</v>
      </c>
      <c r="R22" t="s">
        <v>146</v>
      </c>
      <c r="S22" t="b">
        <v>0</v>
      </c>
      <c r="T22" s="1">
        <v>45658</v>
      </c>
      <c r="U22" s="2">
        <f>HYPERLINK("https://sbirkapp.gov.cz/detail/SPPUZCK3V7QPJ3J2", "https://sbirkapp.gov.cz/detail/SPPUZCK3V7QPJ3J2")</f>
        <v>0</v>
      </c>
      <c r="V22" t="s">
        <v>147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148</v>
      </c>
      <c r="F23" t="s">
        <v>28</v>
      </c>
      <c r="G23" t="s">
        <v>149</v>
      </c>
      <c r="H23" s="1">
        <v>42629</v>
      </c>
      <c r="I23" s="1">
        <v>45173.67009656761</v>
      </c>
      <c r="J23" t="s">
        <v>150</v>
      </c>
      <c r="K23" t="s">
        <v>107</v>
      </c>
      <c r="L23" s="1">
        <v>42629</v>
      </c>
      <c r="M23" t="s">
        <v>151</v>
      </c>
      <c r="N23" t="s">
        <v>152</v>
      </c>
      <c r="S23" t="b">
        <v>1</v>
      </c>
      <c r="U23" s="2">
        <f>HYPERLINK("https://sbirkapp.gov.cz/detail/SPP32WYBLBI3GYCG", "https://sbirkapp.gov.cz/detail/SPP32WYBLBI3GYCG")</f>
        <v>0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28</v>
      </c>
      <c r="G24" t="s">
        <v>155</v>
      </c>
      <c r="H24" s="1">
        <v>41075</v>
      </c>
      <c r="I24" s="1">
        <v>45173.65228752736</v>
      </c>
      <c r="J24" t="s">
        <v>156</v>
      </c>
      <c r="K24" t="s">
        <v>107</v>
      </c>
      <c r="L24" s="1">
        <v>41075</v>
      </c>
      <c r="M24" t="s">
        <v>58</v>
      </c>
      <c r="N24" t="s">
        <v>59</v>
      </c>
      <c r="S24" t="b">
        <v>1</v>
      </c>
      <c r="U24" s="2">
        <f>HYPERLINK("https://sbirkapp.gov.cz/detail/SPPXQNNCYJ5T2O34", "https://sbirkapp.gov.cz/detail/SPPXQNNCYJ5T2O34")</f>
        <v>0</v>
      </c>
      <c r="V24" t="s">
        <v>157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158</v>
      </c>
      <c r="F25" t="s">
        <v>28</v>
      </c>
      <c r="G25" t="s">
        <v>159</v>
      </c>
      <c r="H25" s="1">
        <v>40113</v>
      </c>
      <c r="I25" s="1">
        <v>45173.63290989128</v>
      </c>
      <c r="J25" t="s">
        <v>160</v>
      </c>
      <c r="K25" t="s">
        <v>107</v>
      </c>
      <c r="L25" s="1">
        <v>40113</v>
      </c>
      <c r="M25" t="s">
        <v>58</v>
      </c>
      <c r="N25" t="s">
        <v>59</v>
      </c>
      <c r="S25" t="b">
        <v>1</v>
      </c>
      <c r="U25" s="2">
        <f>HYPERLINK("https://sbirkapp.gov.cz/detail/SPPSJPWBKVX4CJKQ", "https://sbirkapp.gov.cz/detail/SPPSJPWBKVX4CJKQ")</f>
        <v>0</v>
      </c>
      <c r="V25" t="s">
        <v>161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116</v>
      </c>
      <c r="F26" t="s">
        <v>28</v>
      </c>
      <c r="G26" t="s">
        <v>162</v>
      </c>
      <c r="H26" s="1">
        <v>38968</v>
      </c>
      <c r="I26" s="1">
        <v>45173.61980174647</v>
      </c>
      <c r="J26" t="s">
        <v>163</v>
      </c>
      <c r="K26" t="s">
        <v>107</v>
      </c>
      <c r="L26" s="1">
        <v>38968</v>
      </c>
      <c r="M26" t="s">
        <v>164</v>
      </c>
      <c r="N26" t="s">
        <v>165</v>
      </c>
      <c r="R26" t="s">
        <v>166</v>
      </c>
      <c r="S26" t="b">
        <v>0</v>
      </c>
      <c r="T26" s="1">
        <v>45568</v>
      </c>
      <c r="U26" s="2">
        <f>HYPERLINK("https://sbirkapp.gov.cz/detail/SPP5XF5KCAAGP3NY", "https://sbirkapp.gov.cz/detail/SPP5XF5KCAAGP3NY")</f>
        <v>0</v>
      </c>
      <c r="V26" t="s">
        <v>167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168</v>
      </c>
      <c r="F27" t="s">
        <v>169</v>
      </c>
      <c r="G27" t="s">
        <v>170</v>
      </c>
      <c r="H27" t="s">
        <v>170</v>
      </c>
      <c r="I27" t="s">
        <v>170</v>
      </c>
      <c r="J27" t="s">
        <v>170</v>
      </c>
      <c r="K27" t="s">
        <v>170</v>
      </c>
      <c r="L27" t="s">
        <v>170</v>
      </c>
      <c r="M27" t="s">
        <v>170</v>
      </c>
      <c r="N27" t="s">
        <v>170</v>
      </c>
      <c r="O27" t="s">
        <v>170</v>
      </c>
      <c r="P27" t="s">
        <v>170</v>
      </c>
      <c r="Q27" t="s">
        <v>170</v>
      </c>
      <c r="R27" t="s">
        <v>170</v>
      </c>
      <c r="S27" t="s">
        <v>170</v>
      </c>
      <c r="T27" t="s">
        <v>170</v>
      </c>
      <c r="U27" t="s">
        <v>170</v>
      </c>
      <c r="V27" t="s">
        <v>171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172</v>
      </c>
      <c r="F28" t="s">
        <v>28</v>
      </c>
      <c r="G28" t="s">
        <v>173</v>
      </c>
      <c r="H28" s="1">
        <v>38341</v>
      </c>
      <c r="I28" s="1">
        <v>45173.56178580908</v>
      </c>
      <c r="J28" t="s">
        <v>174</v>
      </c>
      <c r="K28" t="s">
        <v>107</v>
      </c>
      <c r="L28" s="1">
        <v>38341</v>
      </c>
      <c r="M28" t="s">
        <v>58</v>
      </c>
      <c r="N28" t="s">
        <v>59</v>
      </c>
      <c r="S28" t="b">
        <v>1</v>
      </c>
      <c r="U28" s="2">
        <f>HYPERLINK("https://sbirkapp.gov.cz/detail/SPPK4KPI7YGJK75I", "https://sbirkapp.gov.cz/detail/SPPK4KPI7YGJK75I")</f>
        <v>0</v>
      </c>
      <c r="V28" t="s">
        <v>175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176</v>
      </c>
      <c r="F29" t="s">
        <v>28</v>
      </c>
      <c r="G29" t="s">
        <v>177</v>
      </c>
      <c r="H29" s="1">
        <v>37879</v>
      </c>
      <c r="I29" s="1">
        <v>45173.55445223455</v>
      </c>
      <c r="J29" t="s">
        <v>178</v>
      </c>
      <c r="K29" t="s">
        <v>107</v>
      </c>
      <c r="L29" s="1">
        <v>37879</v>
      </c>
      <c r="M29" t="s">
        <v>179</v>
      </c>
      <c r="N29" t="s">
        <v>180</v>
      </c>
      <c r="R29" t="s">
        <v>166</v>
      </c>
      <c r="S29" t="b">
        <v>0</v>
      </c>
      <c r="T29" s="1">
        <v>45568</v>
      </c>
      <c r="U29" s="2">
        <f>HYPERLINK("https://sbirkapp.gov.cz/detail/SPPPHR3LVZA3CLUY", "https://sbirkapp.gov.cz/detail/SPPPHR3LVZA3CLUY")</f>
        <v>0</v>
      </c>
      <c r="V29" t="s">
        <v>181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182</v>
      </c>
      <c r="F30" t="s">
        <v>28</v>
      </c>
      <c r="G30" t="s">
        <v>183</v>
      </c>
      <c r="H30" s="1">
        <v>37228</v>
      </c>
      <c r="I30" s="1">
        <v>45170.62207373193</v>
      </c>
      <c r="J30" t="s">
        <v>184</v>
      </c>
      <c r="K30" t="s">
        <v>107</v>
      </c>
      <c r="L30" s="1">
        <v>37228</v>
      </c>
      <c r="M30" t="s">
        <v>185</v>
      </c>
      <c r="N30" t="s">
        <v>186</v>
      </c>
      <c r="R30" t="s">
        <v>187</v>
      </c>
      <c r="S30" t="b">
        <v>0</v>
      </c>
      <c r="T30" s="1">
        <v>45658</v>
      </c>
      <c r="U30" s="2">
        <f>HYPERLINK("https://sbirkapp.gov.cz/detail/SPPRI5VX5EBVGX24", "https://sbirkapp.gov.cz/detail/SPPRI5VX5EBVGX24")</f>
        <v>0</v>
      </c>
      <c r="V30" t="s">
        <v>188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189</v>
      </c>
      <c r="F31" t="s">
        <v>28</v>
      </c>
      <c r="G31" t="s">
        <v>190</v>
      </c>
      <c r="H31" s="1">
        <v>34981</v>
      </c>
      <c r="I31" s="1">
        <v>45170.61840150152</v>
      </c>
      <c r="J31" t="s">
        <v>191</v>
      </c>
      <c r="K31" t="s">
        <v>107</v>
      </c>
      <c r="L31" s="1">
        <v>34981</v>
      </c>
      <c r="M31" t="s">
        <v>192</v>
      </c>
      <c r="N31" t="s">
        <v>193</v>
      </c>
      <c r="R31" t="s">
        <v>166</v>
      </c>
      <c r="S31" t="b">
        <v>0</v>
      </c>
      <c r="T31" s="1">
        <v>45568</v>
      </c>
      <c r="U31" s="2">
        <f>HYPERLINK("https://sbirkapp.gov.cz/detail/SPPIWP4IPXQHV2P4", "https://sbirkapp.gov.cz/detail/SPPIWP4IPXQHV2P4")</f>
        <v>0</v>
      </c>
      <c r="V31" t="s">
        <v>194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195</v>
      </c>
      <c r="F32" t="s">
        <v>28</v>
      </c>
      <c r="G32" t="s">
        <v>88</v>
      </c>
      <c r="H32" s="1">
        <v>44908</v>
      </c>
      <c r="I32" s="1">
        <v>44915.30802205066</v>
      </c>
      <c r="J32" t="s">
        <v>196</v>
      </c>
      <c r="K32" t="s">
        <v>31</v>
      </c>
      <c r="M32" t="s">
        <v>39</v>
      </c>
      <c r="N32" t="s">
        <v>40</v>
      </c>
      <c r="R32" t="s">
        <v>41</v>
      </c>
      <c r="S32" t="b">
        <v>0</v>
      </c>
      <c r="T32" s="1">
        <v>45292</v>
      </c>
      <c r="U32" s="2">
        <f>HYPERLINK("https://sbirkapp.gov.cz/detail/SPPRGCT4GAHABAAE", "https://sbirkapp.gov.cz/detail/SPPRGCT4GAHABAAE")</f>
        <v>0</v>
      </c>
      <c r="V32" t="s">
        <v>197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198</v>
      </c>
      <c r="F33" t="s">
        <v>93</v>
      </c>
      <c r="G33" t="s">
        <v>199</v>
      </c>
      <c r="H33" s="1">
        <v>44867</v>
      </c>
      <c r="I33" s="1">
        <v>44915.26350304697</v>
      </c>
      <c r="J33" t="s">
        <v>200</v>
      </c>
      <c r="K33" t="s">
        <v>31</v>
      </c>
      <c r="M33" t="s">
        <v>201</v>
      </c>
      <c r="N33" t="s">
        <v>202</v>
      </c>
      <c r="R33" t="s">
        <v>203</v>
      </c>
      <c r="S33" t="b">
        <v>0</v>
      </c>
      <c r="T33" s="1">
        <v>45246</v>
      </c>
      <c r="U33" s="2">
        <f>HYPERLINK("https://sbirkapp.gov.cz/detail/SPPPRHA4RWYM4ZAA", "https://sbirkapp.gov.cz/detail/SPPPRHA4RWYM4ZAA")</f>
        <v>0</v>
      </c>
      <c r="V33" t="s">
        <v>204</v>
      </c>
      <c r="W3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2026-04-30T23:43:59Z</dcterms:created>
  <dcterms:modified xsi:type="dcterms:W3CDTF">2026-04-30T23:43:59Z</dcterms:modified>
</cp:coreProperties>
</file>