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<sst xmlns="http://schemas.openxmlformats.org/spreadsheetml/2006/main" count="333" uniqueCount="139">
  <si>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</si>
  <si>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</si>
  <si>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</si>
  <si>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</si>
  <si>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</si>
  <si>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</si>
  <si>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</si>
  <si>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</si>
  <si>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</si>
  <si>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</si>
  <si>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</si>
  <si>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</si>
  <si>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</si>
  <si>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</si>
  <si>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</si>
  <si>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</si>
  <si>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</si>
  <si>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</si>
  <si>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</si>
  <si>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</si>
  <si>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</si>
  <si>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</si>
  <si>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</si>
  <si>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Krušovice</t>
  </si>
  <si>
    <t>00243965</t>
  </si>
  <si>
    <t>vnabgqt</t>
  </si>
  <si>
    <t>Středočeský kraj</t>
  </si>
  <si>
    <t>2/2026</t>
  </si>
  <si>
    <t>Obecně závazná vyhláška</t>
  </si>
  <si>
    <t>o místním poplatku za užívání veřejného prostranství</t>
  </si>
  <si>
    <t>2026-03-27</t>
  </si>
  <si>
    <t>Běžný</t>
  </si>
  <si>
    <t>místní poplatek za užívání veřejného prostranství</t>
  </si>
  <si>
    <t>zákon č. 565/1990 Sb., o místních poplatcích - § 14 - za užívání veřejného prostranství</t>
  </si>
  <si>
    <t>7/2025: o místním poplatku za užívání veřejného prostranství</t>
  </si>
  <si>
    <t>1663089599</t>
  </si>
  <si>
    <t>1/2026</t>
  </si>
  <si>
    <t>o stanovení obecního systému odpadového hospodářství</t>
  </si>
  <si>
    <t>systém odpadového hospodářství</t>
  </si>
  <si>
    <t>zákon č. 541/2020 Sb., o odpadech - § 59 odst. 4</t>
  </si>
  <si>
    <t>4/2025: o stanovení systému odpadového hospodářství</t>
  </si>
  <si>
    <t>1663087542</t>
  </si>
  <si>
    <t>10/2025</t>
  </si>
  <si>
    <t>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</si>
  <si>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</si>
  <si>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</si>
  <si>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</si>
  <si>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1/2025: o místním poplatku za obecní systém odpadového hospodářství</t>
  </si>
  <si>
    <t>1620338984</t>
  </si>
  <si>
    <t>9/2025</t>
  </si>
  <si>
    <t>o místním poplatku ze psů</t>
  </si>
  <si>
    <t>místní poplatek ze psů</t>
  </si>
  <si>
    <t>zákon č. 565/1990 Sb., o místních poplatcích - § 14 - ze psů</t>
  </si>
  <si>
    <t>6/2025: o místním poplatku ze psů</t>
  </si>
  <si>
    <t>1620337701</t>
  </si>
  <si>
    <t>8/2025</t>
  </si>
  <si>
    <t>o místním poplatku z pobytu</t>
  </si>
  <si>
    <t>místní poplatek z pobytu</t>
  </si>
  <si>
    <t>zákon č. 565/1990 Sb., o místních poplatcích - § 14 - z pobytu</t>
  </si>
  <si>
    <t>2/2025: o místním poplatku z pobytu</t>
  </si>
  <si>
    <t>1620336097</t>
  </si>
  <si>
    <t>7/2025</t>
  </si>
  <si>
    <t>3/2025: o místním poplatku za užívání veřejného prostranství</t>
  </si>
  <si>
    <t>2/2026: o místním poplatku za užívání veřejného prostranství; 2/2026: o místním poplatku za užívání veřejného prostranství</t>
  </si>
  <si>
    <t>1620333920</t>
  </si>
  <si>
    <t>6/2025</t>
  </si>
  <si>
    <t>2025-06-27</t>
  </si>
  <si>
    <t>5/2019: o místním poplatku ze psů</t>
  </si>
  <si>
    <t>9/2025: o místním poplatku ze psů</t>
  </si>
  <si>
    <t>1538139030</t>
  </si>
  <si>
    <t>5/2025</t>
  </si>
  <si>
    <t>kterou se stanoví část společného školského obvodu základní školy a mateřské školy</t>
  </si>
  <si>
    <t>2025-09-01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</si>
  <si>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</si>
  <si>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</si>
  <si>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1537984393</t>
  </si>
  <si>
    <t>4/2025</t>
  </si>
  <si>
    <t>o stanovení systému odpadového hospodářství</t>
  </si>
  <si>
    <t>2/2024: o stanovení obecního systému odpadového hospodářství</t>
  </si>
  <si>
    <t>1/2026: o stanovení obecního systému odpadového hospodářství; 1/2026: o stanovení obecního systému odpadového hospodářství</t>
  </si>
  <si>
    <t>1537982530</t>
  </si>
  <si>
    <t>3/2025</t>
  </si>
  <si>
    <t>2/2019: o místním poplatku za užívání veřejného prostranství</t>
  </si>
  <si>
    <t>1537980271</t>
  </si>
  <si>
    <t>2/2025</t>
  </si>
  <si>
    <t>6/2019: o místním poplatku z pobytu</t>
  </si>
  <si>
    <t>8/2025: o místním poplatku z pobytu</t>
  </si>
  <si>
    <t>1537968504</t>
  </si>
  <si>
    <t>1/2025</t>
  </si>
  <si>
    <t>3/2021: o místním poplatku za obecní systém odpadového hospodářství</t>
  </si>
  <si>
    <t>10/2025: o místním poplatku za obecní systém odpadového hospodářství</t>
  </si>
  <si>
    <t>1537965642</t>
  </si>
  <si>
    <t>2/2024</t>
  </si>
  <si>
    <t>2025-01-03</t>
  </si>
  <si>
    <t>2/2021: o stanovení systému odpadového hospodářství</t>
  </si>
  <si>
    <t>4/2025: o stanovení systému odpadového hospodářství; 4/2025: o stanovení systému odpadového hospodářství</t>
  </si>
  <si>
    <t>1455615959</t>
  </si>
  <si>
    <t>1/2004</t>
  </si>
  <si>
    <t>požární řád obce Krušovice</t>
  </si>
  <si>
    <t>2004-03-21</t>
  </si>
  <si>
    <t>Dle přechodného ustanovení</t>
  </si>
  <si>
    <t>požární ochrana - požární řád</t>
  </si>
  <si>
    <t>zákon č. 133/1985 Sb., o požární ochraně - § 29 odst. 1 písm. o) bod 1</t>
  </si>
  <si>
    <t>1447901268</t>
  </si>
  <si>
    <t>1/2005</t>
  </si>
  <si>
    <t>VÝMAZ</t>
  </si>
  <si>
    <t>-</t>
  </si>
  <si>
    <t>1447897197</t>
  </si>
  <si>
    <t>4/2012</t>
  </si>
  <si>
    <t>o úplném zákazu provozování některých loterií a jiných podobných her na celém území obce</t>
  </si>
  <si>
    <t>2013-01-01</t>
  </si>
  <si>
    <t>hazardní hry</t>
  </si>
  <si>
    <t>zákon č. 186/2016 Sb., o hazardních hrách - § 12 odst. 1</t>
  </si>
  <si>
    <t>1447886396</t>
  </si>
  <si>
    <t>2/2019</t>
  </si>
  <si>
    <t>2020-01-04</t>
  </si>
  <si>
    <t>1447883556</t>
  </si>
  <si>
    <t>5/2019</t>
  </si>
  <si>
    <t>1447453236</t>
  </si>
  <si>
    <t>6/2019</t>
  </si>
  <si>
    <t>1447447204</t>
  </si>
  <si>
    <t>2/2021</t>
  </si>
  <si>
    <t>2021-12-10</t>
  </si>
  <si>
    <t>1447441801</t>
  </si>
  <si>
    <t>3/2021</t>
  </si>
  <si>
    <t>2022-01-01</t>
  </si>
  <si>
    <t>1447432399</t>
  </si>
  <si>
    <t>1/2024</t>
  </si>
  <si>
    <t>Obecně závazná vyhláška obce Krušovice o stanovení podmínek pro pořádání akcí typu technoparty a zabezpečení místních záležitostí veřejného pořádku v souvislosti s jejich konáním</t>
  </si>
  <si>
    <t>2024-04-12</t>
  </si>
  <si>
    <t>veřejný pořádek - regulace akcí typu technoparty</t>
  </si>
  <si>
    <t>zákon č. 128/2000 Sb., o obcích - § 10 písm. b) - regulace akcí typu technoparty</t>
  </si>
  <si>
    <t>1336392366</t>
  </si>
  <si>
    <t>1/2023</t>
  </si>
  <si>
    <t>Obecně závazná vyhláška Obce Krušovice č. 1/2023 o nočním klidu</t>
  </si>
  <si>
    <t>2024-01-11</t>
  </si>
  <si>
    <t>noční klid</t>
  </si>
  <si>
    <t>zákon č. 251/2016 Sb., o některých přestupcích - § 5 odst. 7</t>
  </si>
  <si>
    <t>1290958566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</si>
</sst>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46091</v>
      </c>
      <c r="I2" s="1">
        <v>46093.39935995118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HYPERLINK("https://sbirkapp.gov.cz/detail/SPPM4YLWW3UGJR44", "https://sbirkapp.gov.cz/detail/SPPM4YLWW3UGJR44")</f>
        <v>0</v>
      </c>
      <c r="V2" t="s">
        <v>35</v>
      </c>
      <c r="W2">
        <v>3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46091</v>
      </c>
      <c r="I3" s="1">
        <v>46093.39673302255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HYPERLINK("https://sbirkapp.gov.cz/detail/SPP3ZVDSBQNMP4LA", "https://sbirkapp.gov.cz/detail/SPP3ZVDSBQNMP4LA")</f>
        <v>0</v>
      </c>
      <c r="V3" t="s">
        <v>41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46002</v>
      </c>
      <c r="I4" s="1">
        <v>46003.42293323008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HYPERLINK("https://sbirkapp.gov.cz/detail/SPPEFVQXRTP25TB4", "https://sbirkapp.gov.cz/detail/SPPEFVQXRTP25TB4")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46002</v>
      </c>
      <c r="I5" s="1">
        <v>46003.42185264222</v>
      </c>
      <c r="J5" t="s">
        <v>44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HYPERLINK("https://sbirkapp.gov.cz/detail/SPPOG7TCEUCNT4XQ", "https://sbirkapp.gov.cz/detail/SPPOG7TCEUCNT4XQ")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46002</v>
      </c>
      <c r="I6" s="1">
        <v>46003.4202703584</v>
      </c>
      <c r="J6" t="s">
        <v>44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HYPERLINK("https://sbirkapp.gov.cz/detail/SPPOF6OSSYMIB6OU", "https://sbirkapp.gov.cz/detail/SPPOF6OSSYMIB6OU")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29</v>
      </c>
      <c r="H7" s="1">
        <v>46002</v>
      </c>
      <c r="I7" s="1">
        <v>46003.41816601351</v>
      </c>
      <c r="J7" t="s">
        <v>44</v>
      </c>
      <c r="K7" t="s">
        <v>31</v>
      </c>
      <c r="M7" t="s">
        <v>32</v>
      </c>
      <c r="N7" t="s">
        <v>33</v>
      </c>
      <c r="P7" t="s">
        <v>62</v>
      </c>
      <c r="R7" t="s">
        <v>63</v>
      </c>
      <c r="S7" t="b">
        <v>0</v>
      </c>
      <c r="T7" s="1">
        <v>46108</v>
      </c>
      <c r="U7" s="2">
        <f>HYPERLINK("https://sbirkapp.gov.cz/detail/SPPJVZSPI4RXDFPU", "https://sbirkapp.gov.cz/detail/SPPJVZSPI4RXDFPU")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50</v>
      </c>
      <c r="H8" s="1">
        <v>45818</v>
      </c>
      <c r="I8" s="1">
        <v>45820.57760707968</v>
      </c>
      <c r="J8" t="s">
        <v>66</v>
      </c>
      <c r="K8" t="s">
        <v>31</v>
      </c>
      <c r="M8" t="s">
        <v>51</v>
      </c>
      <c r="N8" t="s">
        <v>52</v>
      </c>
      <c r="P8" t="s">
        <v>67</v>
      </c>
      <c r="R8" t="s">
        <v>68</v>
      </c>
      <c r="S8" t="b">
        <v>0</v>
      </c>
      <c r="T8" s="1">
        <v>46023</v>
      </c>
      <c r="U8" s="2">
        <f>HYPERLINK("https://sbirkapp.gov.cz/detail/SPPCAG42BD6C3MEE", "https://sbirkapp.gov.cz/detail/SPPCAG42BD6C3MEE")</f>
        <v>0</v>
      </c>
      <c r="V8" t="s">
        <v>69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45818</v>
      </c>
      <c r="I9" s="1">
        <v>45820.43703970999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HYPERLINK("https://sbirkapp.gov.cz/detail/SPPFUTP6UPLWP4ZG", "https://sbirkapp.gov.cz/detail/SPPFUTP6UPLWP4ZG")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45818</v>
      </c>
      <c r="I10" s="1">
        <v>45820.43493704345</v>
      </c>
      <c r="J10" t="s">
        <v>66</v>
      </c>
      <c r="K10" t="s">
        <v>31</v>
      </c>
      <c r="M10" t="s">
        <v>38</v>
      </c>
      <c r="N10" t="s">
        <v>39</v>
      </c>
      <c r="P10" t="s">
        <v>78</v>
      </c>
      <c r="R10" t="s">
        <v>79</v>
      </c>
      <c r="S10" t="b">
        <v>0</v>
      </c>
      <c r="T10" s="1">
        <v>46108</v>
      </c>
      <c r="U10" s="2">
        <f>HYPERLINK("https://sbirkapp.gov.cz/detail/SPPSH73OUOUEN7HC", "https://sbirkapp.gov.cz/detail/SPPSH73OUOUEN7HC")</f>
        <v>0</v>
      </c>
      <c r="V10" t="s">
        <v>80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29</v>
      </c>
      <c r="H11" s="1">
        <v>45818</v>
      </c>
      <c r="I11" s="1">
        <v>45820.43229796171</v>
      </c>
      <c r="J11" t="s">
        <v>66</v>
      </c>
      <c r="K11" t="s">
        <v>31</v>
      </c>
      <c r="M11" t="s">
        <v>32</v>
      </c>
      <c r="N11" t="s">
        <v>33</v>
      </c>
      <c r="P11" t="s">
        <v>82</v>
      </c>
      <c r="R11" t="s">
        <v>34</v>
      </c>
      <c r="S11" t="b">
        <v>0</v>
      </c>
      <c r="T11" s="1">
        <v>46023</v>
      </c>
      <c r="U11" s="2">
        <f>HYPERLINK("https://sbirkapp.gov.cz/detail/SPPAOWTKHW4Z6BJU", "https://sbirkapp.gov.cz/detail/SPPAOWTKHW4Z6BJU")</f>
        <v>0</v>
      </c>
      <c r="V11" t="s">
        <v>83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84</v>
      </c>
      <c r="F12" t="s">
        <v>28</v>
      </c>
      <c r="G12" t="s">
        <v>56</v>
      </c>
      <c r="H12" s="1">
        <v>45818</v>
      </c>
      <c r="I12" s="1">
        <v>45820.421794857</v>
      </c>
      <c r="J12" t="s">
        <v>66</v>
      </c>
      <c r="K12" t="s">
        <v>31</v>
      </c>
      <c r="M12" t="s">
        <v>57</v>
      </c>
      <c r="N12" t="s">
        <v>58</v>
      </c>
      <c r="P12" t="s">
        <v>85</v>
      </c>
      <c r="R12" t="s">
        <v>86</v>
      </c>
      <c r="S12" t="b">
        <v>0</v>
      </c>
      <c r="T12" s="1">
        <v>46023</v>
      </c>
      <c r="U12" s="2">
        <f>HYPERLINK("https://sbirkapp.gov.cz/detail/SPP4QBOWS7LIUOB4", "https://sbirkapp.gov.cz/detail/SPP4QBOWS7LIUOB4")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43</v>
      </c>
      <c r="H13" s="1">
        <v>45818</v>
      </c>
      <c r="I13" s="1">
        <v>45820.41969306979</v>
      </c>
      <c r="J13" t="s">
        <v>66</v>
      </c>
      <c r="K13" t="s">
        <v>31</v>
      </c>
      <c r="M13" t="s">
        <v>45</v>
      </c>
      <c r="N13" t="s">
        <v>46</v>
      </c>
      <c r="P13" t="s">
        <v>89</v>
      </c>
      <c r="R13" t="s">
        <v>90</v>
      </c>
      <c r="S13" t="b">
        <v>0</v>
      </c>
      <c r="T13" s="1">
        <v>46023</v>
      </c>
      <c r="U13" s="2">
        <f>HYPERLINK("https://sbirkapp.gov.cz/detail/SPPYKURSJ5U4SCNS", "https://sbirkapp.gov.cz/detail/SPPYKURSJ5U4SCNS")</f>
        <v>0</v>
      </c>
      <c r="V13" t="s">
        <v>91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92</v>
      </c>
      <c r="F14" t="s">
        <v>28</v>
      </c>
      <c r="G14" t="s">
        <v>37</v>
      </c>
      <c r="H14" s="1">
        <v>45340</v>
      </c>
      <c r="I14" s="1">
        <v>45645.56285194632</v>
      </c>
      <c r="J14" t="s">
        <v>93</v>
      </c>
      <c r="K14" t="s">
        <v>31</v>
      </c>
      <c r="M14" t="s">
        <v>38</v>
      </c>
      <c r="N14" t="s">
        <v>39</v>
      </c>
      <c r="P14" t="s">
        <v>94</v>
      </c>
      <c r="R14" t="s">
        <v>95</v>
      </c>
      <c r="S14" t="b">
        <v>0</v>
      </c>
      <c r="T14" s="1">
        <v>45835</v>
      </c>
      <c r="U14" s="2">
        <f>HYPERLINK("https://sbirkapp.gov.cz/detail/SPPR64CHADA7UOH2", "https://sbirkapp.gov.cz/detail/SPPR64CHADA7UOH2")</f>
        <v>0</v>
      </c>
      <c r="V14" t="s">
        <v>96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97</v>
      </c>
      <c r="F15" t="s">
        <v>28</v>
      </c>
      <c r="G15" t="s">
        <v>98</v>
      </c>
      <c r="H15" s="1">
        <v>38052</v>
      </c>
      <c r="I15" s="1">
        <v>45630.42248603435</v>
      </c>
      <c r="J15" t="s">
        <v>99</v>
      </c>
      <c r="K15" t="s">
        <v>100</v>
      </c>
      <c r="L15" s="1">
        <v>38052</v>
      </c>
      <c r="M15" t="s">
        <v>101</v>
      </c>
      <c r="N15" t="s">
        <v>102</v>
      </c>
      <c r="S15" t="b">
        <v>1</v>
      </c>
      <c r="U15" s="2">
        <f>HYPERLINK("https://sbirkapp.gov.cz/detail/SPPDKOKA6S7JQ75I", "https://sbirkapp.gov.cz/detail/SPPDKOKA6S7JQ75I")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105</v>
      </c>
      <c r="G16" t="s">
        <v>106</v>
      </c>
      <c r="H16" t="s">
        <v>106</v>
      </c>
      <c r="I16" t="s">
        <v>106</v>
      </c>
      <c r="J16" t="s">
        <v>106</v>
      </c>
      <c r="K16" t="s">
        <v>106</v>
      </c>
      <c r="L16" t="s">
        <v>106</v>
      </c>
      <c r="M16" t="s">
        <v>106</v>
      </c>
      <c r="N16" t="s">
        <v>106</v>
      </c>
      <c r="O16" t="s">
        <v>106</v>
      </c>
      <c r="P16" t="s">
        <v>106</v>
      </c>
      <c r="Q16" t="s">
        <v>106</v>
      </c>
      <c r="R16" t="s">
        <v>106</v>
      </c>
      <c r="S16" t="s">
        <v>106</v>
      </c>
      <c r="T16" t="s">
        <v>106</v>
      </c>
      <c r="U16" t="s">
        <v>106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41250</v>
      </c>
      <c r="I17" s="1">
        <v>45630.41583597881</v>
      </c>
      <c r="J17" t="s">
        <v>110</v>
      </c>
      <c r="K17" t="s">
        <v>100</v>
      </c>
      <c r="L17" s="1">
        <v>41250</v>
      </c>
      <c r="M17" t="s">
        <v>111</v>
      </c>
      <c r="N17" t="s">
        <v>112</v>
      </c>
      <c r="S17" t="b">
        <v>1</v>
      </c>
      <c r="U17" s="2">
        <f>HYPERLINK("https://sbirkapp.gov.cz/detail/SPPGAVCMDSVIXAFO", "https://sbirkapp.gov.cz/detail/SPPGAVCMDSVIXAFO")</f>
        <v>0</v>
      </c>
      <c r="V17" t="s">
        <v>113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29</v>
      </c>
      <c r="H18" s="1">
        <v>43819</v>
      </c>
      <c r="I18" s="1">
        <v>45630.41324427023</v>
      </c>
      <c r="J18" t="s">
        <v>115</v>
      </c>
      <c r="K18" t="s">
        <v>100</v>
      </c>
      <c r="L18" s="1">
        <v>43819</v>
      </c>
      <c r="M18" t="s">
        <v>32</v>
      </c>
      <c r="N18" t="s">
        <v>33</v>
      </c>
      <c r="R18" t="s">
        <v>62</v>
      </c>
      <c r="S18" t="b">
        <v>0</v>
      </c>
      <c r="T18" s="1">
        <v>45835</v>
      </c>
      <c r="U18" s="2">
        <f>HYPERLINK("https://sbirkapp.gov.cz/detail/SPPMD7K2VI4AFDSQ", "https://sbirkapp.gov.cz/detail/SPPMD7K2VI4AFDSQ")</f>
        <v>0</v>
      </c>
      <c r="V18" t="s">
        <v>116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117</v>
      </c>
      <c r="F19" t="s">
        <v>28</v>
      </c>
      <c r="G19" t="s">
        <v>50</v>
      </c>
      <c r="H19" s="1">
        <v>43819</v>
      </c>
      <c r="I19" s="1">
        <v>45629.60709122413</v>
      </c>
      <c r="J19" t="s">
        <v>115</v>
      </c>
      <c r="K19" t="s">
        <v>100</v>
      </c>
      <c r="L19" s="1">
        <v>43819</v>
      </c>
      <c r="M19" t="s">
        <v>51</v>
      </c>
      <c r="N19" t="s">
        <v>52</v>
      </c>
      <c r="R19" t="s">
        <v>53</v>
      </c>
      <c r="S19" t="b">
        <v>0</v>
      </c>
      <c r="T19" s="1">
        <v>45835</v>
      </c>
      <c r="U19" s="2">
        <f>HYPERLINK("https://sbirkapp.gov.cz/detail/SPPYMF3GSR327G4I", "https://sbirkapp.gov.cz/detail/SPPYMF3GSR327G4I")</f>
        <v>0</v>
      </c>
      <c r="V19" t="s">
        <v>118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119</v>
      </c>
      <c r="F20" t="s">
        <v>28</v>
      </c>
      <c r="G20" t="s">
        <v>56</v>
      </c>
      <c r="H20" s="1">
        <v>43819</v>
      </c>
      <c r="I20" s="1">
        <v>45629.60231782065</v>
      </c>
      <c r="J20" t="s">
        <v>115</v>
      </c>
      <c r="K20" t="s">
        <v>100</v>
      </c>
      <c r="L20" s="1">
        <v>43819</v>
      </c>
      <c r="M20" t="s">
        <v>57</v>
      </c>
      <c r="N20" t="s">
        <v>58</v>
      </c>
      <c r="R20" t="s">
        <v>59</v>
      </c>
      <c r="S20" t="b">
        <v>0</v>
      </c>
      <c r="T20" s="1">
        <v>45835</v>
      </c>
      <c r="U20" s="2">
        <f>HYPERLINK("https://sbirkapp.gov.cz/detail/SPPBF7CMCSW6NQWQ", "https://sbirkapp.gov.cz/detail/SPPBF7CMCSW6NQWQ")</f>
        <v>0</v>
      </c>
      <c r="V20" t="s">
        <v>120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121</v>
      </c>
      <c r="F21" t="s">
        <v>28</v>
      </c>
      <c r="G21" t="s">
        <v>77</v>
      </c>
      <c r="H21" s="1">
        <v>44525</v>
      </c>
      <c r="I21" s="1">
        <v>45629.59753245964</v>
      </c>
      <c r="J21" t="s">
        <v>122</v>
      </c>
      <c r="K21" t="s">
        <v>100</v>
      </c>
      <c r="L21" s="1">
        <v>44525</v>
      </c>
      <c r="M21" t="s">
        <v>38</v>
      </c>
      <c r="N21" t="s">
        <v>39</v>
      </c>
      <c r="R21" t="s">
        <v>78</v>
      </c>
      <c r="S21" t="b">
        <v>0</v>
      </c>
      <c r="T21" s="1">
        <v>45660</v>
      </c>
      <c r="U21" s="2">
        <f>HYPERLINK("https://sbirkapp.gov.cz/detail/SPP74CLHNMI4DFFC", "https://sbirkapp.gov.cz/detail/SPP74CLHNMI4DFFC")</f>
        <v>0</v>
      </c>
      <c r="V21" t="s">
        <v>123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124</v>
      </c>
      <c r="F22" t="s">
        <v>28</v>
      </c>
      <c r="G22" t="s">
        <v>43</v>
      </c>
      <c r="H22" s="1">
        <v>44525</v>
      </c>
      <c r="I22" s="1">
        <v>45629.5914417061</v>
      </c>
      <c r="J22" t="s">
        <v>125</v>
      </c>
      <c r="K22" t="s">
        <v>100</v>
      </c>
      <c r="L22" s="1">
        <v>44525</v>
      </c>
      <c r="M22" t="s">
        <v>45</v>
      </c>
      <c r="N22" t="s">
        <v>46</v>
      </c>
      <c r="R22" t="s">
        <v>47</v>
      </c>
      <c r="S22" t="b">
        <v>0</v>
      </c>
      <c r="T22" s="1">
        <v>45835</v>
      </c>
      <c r="U22" s="2">
        <f>HYPERLINK("https://sbirkapp.gov.cz/detail/SPPHRL5GQYGVIQMA", "https://sbirkapp.gov.cz/detail/SPPHRL5GQYGVIQMA")</f>
        <v>0</v>
      </c>
      <c r="V22" t="s">
        <v>126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127</v>
      </c>
      <c r="F23" t="s">
        <v>28</v>
      </c>
      <c r="G23" t="s">
        <v>128</v>
      </c>
      <c r="H23" s="1">
        <v>45378</v>
      </c>
      <c r="I23" s="1">
        <v>45379.48751954325</v>
      </c>
      <c r="J23" t="s">
        <v>129</v>
      </c>
      <c r="K23" t="s">
        <v>31</v>
      </c>
      <c r="M23" t="s">
        <v>130</v>
      </c>
      <c r="N23" t="s">
        <v>131</v>
      </c>
      <c r="S23" t="b">
        <v>1</v>
      </c>
      <c r="U23" s="2">
        <f>HYPERLINK("https://sbirkapp.gov.cz/detail/SPP3GX3HUB5I6KMK", "https://sbirkapp.gov.cz/detail/SPP3GX3HUB5I6KMK")</f>
        <v>0</v>
      </c>
      <c r="V23" t="s">
        <v>132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133</v>
      </c>
      <c r="F24" t="s">
        <v>28</v>
      </c>
      <c r="G24" t="s">
        <v>134</v>
      </c>
      <c r="H24" s="1">
        <v>45280</v>
      </c>
      <c r="I24" s="1">
        <v>45287.3796866764</v>
      </c>
      <c r="J24" t="s">
        <v>135</v>
      </c>
      <c r="K24" t="s">
        <v>31</v>
      </c>
      <c r="M24" t="s">
        <v>136</v>
      </c>
      <c r="N24" t="s">
        <v>137</v>
      </c>
      <c r="S24" t="b">
        <v>1</v>
      </c>
      <c r="U24" s="2">
        <f>HYPERLINK("https://sbirkapp.gov.cz/detail/SPP6WESQWZX6FQGU", "https://sbirkapp.gov.cz/detail/SPP6WESQWZX6FQGU")</f>
        <v>0</v>
      </c>
      <c r="V24" t="s">
        <v>138</v>
      </c>
      <c r="W2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2026-05-02T23:25:54Z</dcterms:created>
  <dcterms:modified xsi:type="dcterms:W3CDTF">2026-05-02T23:25:54Z</dcterms:modified>
</cp:coreProperties>
</file>