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<sst xmlns="http://schemas.openxmlformats.org/spreadsheetml/2006/main" count="162" uniqueCount="98">
  <si>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</si>
  <si>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</si>
  <si>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</si>
  <si>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</si>
  <si>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</si>
  <si>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</si>
  <si>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</si>
  <si>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</si>
  <si>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</si>
  <si>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</si>
  <si>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</si>
  <si>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</si>
  <si>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</si>
  <si>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</si>
  <si>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</si>
  <si>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</si>
  <si>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</si>
  <si>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</si>
  <si>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</si>
  <si>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</si>
  <si>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</si>
  <si>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</si>
  <si>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</si>
  <si>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Medonosy</t>
  </si>
  <si>
    <t>00498513</t>
  </si>
  <si>
    <t>3xxakip</t>
  </si>
  <si>
    <t>Středočeský kraj</t>
  </si>
  <si>
    <t>4/2025</t>
  </si>
  <si>
    <t>Obecně závazná vyhláška</t>
  </si>
  <si>
    <t>Obecně závazná vyhláška obce č. 4/2025 o stanovení obecního systému odpadového hospodářství</t>
  </si>
  <si>
    <t>2025-12-26</t>
  </si>
  <si>
    <t>Běžný</t>
  </si>
  <si>
    <t>systém odpadového hospodářství</t>
  </si>
  <si>
    <t>zákon č. 541/2020 Sb., o odpadech - § 59 odst. 4</t>
  </si>
  <si>
    <t xml:space="preserve">1/2021: Obecně závazná vyhláška obce Medonosy č. 1/2021o obecním systému odpadového hospodářství na území obce Medonosy </t>
  </si>
  <si>
    <t>1619701618</t>
  </si>
  <si>
    <t>3/2025</t>
  </si>
  <si>
    <t>Obecně závazná vyhláška obce Medonosy č. 3/2025 o místním poplatku za užívání veřejného prostranství</t>
  </si>
  <si>
    <t>2026-01-01</t>
  </si>
  <si>
    <t>místní poplatek za užívání veřejného prostranství</t>
  </si>
  <si>
    <t>zákon č. 565/1990 Sb., o místních poplatcích - § 14 - za užívání veřejného prostranství</t>
  </si>
  <si>
    <t xml:space="preserve">1/2019: Obecně závazná vyhláška obce Medonosy č. 1/2019 o místních poplatcích </t>
  </si>
  <si>
    <t>1619696185</t>
  </si>
  <si>
    <t>2/2025</t>
  </si>
  <si>
    <t xml:space="preserve">Obecně závazná vyhláška obce Medonosy o místním poplatku ze psů </t>
  </si>
  <si>
    <t>místní poplatek ze psů</t>
  </si>
  <si>
    <t>zákon č. 565/1990 Sb., o místních poplatcích - § 14 - ze psů</t>
  </si>
  <si>
    <t>1619679047</t>
  </si>
  <si>
    <t>1/2025</t>
  </si>
  <si>
    <t>Obecně závazná vyhláška obce Medonosy č. 1/2025 o místním poplatku z pobytu</t>
  </si>
  <si>
    <t>2025-06-03</t>
  </si>
  <si>
    <t>místní poplatek z pobytu</t>
  </si>
  <si>
    <t>zákon č. 565/1990 Sb., o místních poplatcích - § 14 - z pobytu</t>
  </si>
  <si>
    <t>1526574415</t>
  </si>
  <si>
    <t>1/2024</t>
  </si>
  <si>
    <t>Obecně závazná vyhláška obce Medonosy č.1/2024 o stanovení místních koeficientů daně z nemovitých věcí</t>
  </si>
  <si>
    <t>2025-01-01</t>
  </si>
  <si>
    <t>daň z nemovitých věcí - místní koeficient; daň z nemovitých věcí - místní koeficient</t>
  </si>
  <si>
    <t>zákon č. 338/1992 Sb., o dani z nemovitých věcí - § 12 odst. 1 písm. a) bod 1; zákon č. 338/1992 Sb., o dani z nemovitých věcí - § 12 odst. 1 písm. a) bod 4</t>
  </si>
  <si>
    <t>1/2010: Obecně závazná vyhláška obce Medonosy č. 1/2010 o stanovení koeficientů pro výpočet daně z nemovitostí</t>
  </si>
  <si>
    <t>1412604414</t>
  </si>
  <si>
    <t>2/2021</t>
  </si>
  <si>
    <t xml:space="preserve">Obecně závazná vyhláška obce Medonosy č. 2/2021 o místním poplatku za obecní systém odpadového hospodářství </t>
  </si>
  <si>
    <t>2022-01-01</t>
  </si>
  <si>
    <t>Dle přechodného ustanovení</t>
  </si>
  <si>
    <t>místní poplatek za obecní systém odpadového hospodářství</t>
  </si>
  <si>
    <t>zákon č. 565/1990 Sb., o místních poplatcích - § 14 - za obecní systém odpadového hospodářství</t>
  </si>
  <si>
    <t>1412490754</t>
  </si>
  <si>
    <t>1/2021</t>
  </si>
  <si>
    <t xml:space="preserve">Obecně závazná vyhláška obce Medonosy č. 1/2021o obecním systému odpadového hospodářství na území obce Medonosy </t>
  </si>
  <si>
    <t>4/2025: Obecně závazná vyhláška obce č. 4/2025 o stanovení obecního systému odpadového hospodářství; 4/2025: Obecně závazná vyhláška obce č. 4/2025 o stanovení obecního systému odpadového hospodářství</t>
  </si>
  <si>
    <t>1412487793</t>
  </si>
  <si>
    <t>1/2019</t>
  </si>
  <si>
    <t xml:space="preserve">Obecně závazná vyhláška obce Medonosy č. 1/2019 o místních poplatcích </t>
  </si>
  <si>
    <t>2020-01-01</t>
  </si>
  <si>
    <t>místní poplatek ze psů; místní poplatek za užívání veřejného prostranství</t>
  </si>
  <si>
    <t>zákon č. 565/1990 Sb., o místních poplatcích - § 14 - ze psů; zákon č. 565/1990 Sb., o místních poplatcích - § 14 - za užívání veřejného prostranství</t>
  </si>
  <si>
    <t>2/2025: Obecně závazná vyhláška obce Medonosy o místním poplatku ze psů ; 3/2025: Obecně závazná vyhláška obce Medonosy č. 3/2025 o místním poplatku za užívání veřejného prostranství</t>
  </si>
  <si>
    <t>1412484988</t>
  </si>
  <si>
    <t>1/2017</t>
  </si>
  <si>
    <t>Obecně závazná vyhláška obce Medonosy č. 1/2017, kterou se stanoví části společných školských obvodů mateřských škol a základních škol</t>
  </si>
  <si>
    <t>2017-08-01</t>
  </si>
  <si>
    <t>školské obvody - mateřské školy; školské obvody - základní školy</t>
  </si>
  <si>
    <t>zákon č. 561/2004 Sb., školský zákon - § 179 odst. 3 a § 178 odst. 2 písm. c); zákon č. 561/2004 Sb., školský zákon - § 178 odst. 2 písm. c)</t>
  </si>
  <si>
    <t>1412477569</t>
  </si>
  <si>
    <t>1/2010</t>
  </si>
  <si>
    <t>Obecně závazná vyhláška obce Medonosy č. 1/2010 o stanovení koeficientů pro výpočet daně z nemovitostí</t>
  </si>
  <si>
    <t>2011-01-01</t>
  </si>
  <si>
    <t>daň z nemovitých věcí - koeficient u staveb a jednotek; daň z nemovitých věcí - místní koeficient</t>
  </si>
  <si>
    <t>zákon č. 338/1992 Sb., o dani z nemovitých věcí - § 11 odst. 3 písm. b)  ; zákon č. 338/1992 Sb., o dani z nemovitých věcí - § 12</t>
  </si>
  <si>
    <t>1/2024: Obecně závazná vyhláška obce Medonosy č.1/2024 o stanovení místních koeficientů daně z nemovitých věcí</t>
  </si>
  <si>
    <t>1412465811</t>
  </si>
  <si>
    <t>1/2003</t>
  </si>
  <si>
    <t>Obecně závazná vyhláška obce Medonosy č. 1/2003 o veřejném pořádku, opatření k jeho zabezpečení a čistotě v obci 1</t>
  </si>
  <si>
    <t>2004-01-01</t>
  </si>
  <si>
    <t>veřejný pořádek - údržba a ochrana veřejné zeleně; veřejný pořádek - chov a pohyb zvířat; pohyb psů; veřejný pořádek - jiné; veřejný pořádek - pyrotechnika</t>
  </si>
  <si>
    <t>zákon č. 128/2000 Sb., o obcích - § 10 písm. c) - údržba a ochrana veřejné zeleně; zákon č. 128/2000 Sb., o obcích - § 10 písm. a)  - chov a pohyb zvířat; zákon č. 246/1992 Sb., na ochranu zvířat proti týrání - § 24 odst. 2; zákon č. 128/2000 Sb., o obcích - § 10 písm. c) - jiné; zákon č. 128/2000 Sb., o obcích - § 10 písm. a) - pyrotechnika</t>
  </si>
  <si>
    <t>1412461896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</si>
</sst>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45999</v>
      </c>
      <c r="I2" s="1">
        <v>46002.52782293508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HYPERLINK("https://sbirkapp.gov.cz/detail/SPPVRZ6IXVI4UMEK", "https://sbirkapp.gov.cz/detail/SPPVRZ6IXVI4UMEK")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45999</v>
      </c>
      <c r="I3" s="1">
        <v>46002.52358189953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HYPERLINK("https://sbirkapp.gov.cz/detail/SPPS5N3TTPDHRNNU", "https://sbirkapp.gov.cz/detail/SPPS5N3TTPDHRNNU")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45999</v>
      </c>
      <c r="I4" s="1">
        <v>46002.50927196184</v>
      </c>
      <c r="J4" t="s">
        <v>38</v>
      </c>
      <c r="K4" t="s">
        <v>31</v>
      </c>
      <c r="M4" t="s">
        <v>45</v>
      </c>
      <c r="N4" t="s">
        <v>46</v>
      </c>
      <c r="P4" t="s">
        <v>41</v>
      </c>
      <c r="S4" t="b">
        <v>1</v>
      </c>
      <c r="U4" s="2">
        <f>HYPERLINK("https://sbirkapp.gov.cz/detail/SPPCFQLL37OIGS3O", "https://sbirkapp.gov.cz/detail/SPPCFQLL37OIGS3O")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45775</v>
      </c>
      <c r="I5" s="1">
        <v>45796.5788074852</v>
      </c>
      <c r="J5" t="s">
        <v>50</v>
      </c>
      <c r="K5" t="s">
        <v>31</v>
      </c>
      <c r="M5" t="s">
        <v>51</v>
      </c>
      <c r="N5" t="s">
        <v>52</v>
      </c>
      <c r="S5" t="b">
        <v>1</v>
      </c>
      <c r="U5" s="2">
        <f>HYPERLINK("https://sbirkapp.gov.cz/detail/SPPQKH7HTJHKFZE4", "https://sbirkapp.gov.cz/detail/SPPQKH7HTJHKFZE4")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45520</v>
      </c>
      <c r="I6" s="1">
        <v>45551.62037376988</v>
      </c>
      <c r="J6" t="s">
        <v>56</v>
      </c>
      <c r="K6" t="s">
        <v>31</v>
      </c>
      <c r="M6" t="s">
        <v>57</v>
      </c>
      <c r="N6" t="s">
        <v>58</v>
      </c>
      <c r="P6" t="s">
        <v>59</v>
      </c>
      <c r="S6" t="b">
        <v>1</v>
      </c>
      <c r="U6" s="2">
        <f>HYPERLINK("https://sbirkapp.gov.cz/detail/SPPMFTVUU3OA6Y42", "https://sbirkapp.gov.cz/detail/SPPMFTVUU3OA6Y42")</f>
        <v>0</v>
      </c>
      <c r="V6" t="s">
        <v>60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44538</v>
      </c>
      <c r="I7" s="1">
        <v>45551.51203965466</v>
      </c>
      <c r="J7" t="s">
        <v>63</v>
      </c>
      <c r="K7" t="s">
        <v>64</v>
      </c>
      <c r="L7" s="1">
        <v>44543</v>
      </c>
      <c r="M7" t="s">
        <v>65</v>
      </c>
      <c r="N7" t="s">
        <v>66</v>
      </c>
      <c r="S7" t="b">
        <v>1</v>
      </c>
      <c r="U7" s="2">
        <f>HYPERLINK("https://sbirkapp.gov.cz/detail/SPPQWZ23XN5VGBKU", "https://sbirkapp.gov.cz/detail/SPPQWZ23XN5VGBKU")</f>
        <v>0</v>
      </c>
      <c r="V7" t="s">
        <v>67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68</v>
      </c>
      <c r="F8" t="s">
        <v>28</v>
      </c>
      <c r="G8" t="s">
        <v>69</v>
      </c>
      <c r="H8" s="1">
        <v>44538</v>
      </c>
      <c r="I8" s="1">
        <v>45551.5079777251</v>
      </c>
      <c r="J8" t="s">
        <v>63</v>
      </c>
      <c r="K8" t="s">
        <v>64</v>
      </c>
      <c r="L8" s="1">
        <v>44543</v>
      </c>
      <c r="M8" t="s">
        <v>32</v>
      </c>
      <c r="N8" t="s">
        <v>33</v>
      </c>
      <c r="R8" t="s">
        <v>70</v>
      </c>
      <c r="S8" t="b">
        <v>0</v>
      </c>
      <c r="T8" s="1">
        <v>46017</v>
      </c>
      <c r="U8" s="2">
        <f>HYPERLINK("https://sbirkapp.gov.cz/detail/SPPRDETZLO6FIYJC", "https://sbirkapp.gov.cz/detail/SPPRDETZLO6FIYJC")</f>
        <v>0</v>
      </c>
      <c r="V8" t="s">
        <v>71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28</v>
      </c>
      <c r="G9" t="s">
        <v>73</v>
      </c>
      <c r="H9" s="1">
        <v>43808</v>
      </c>
      <c r="I9" s="1">
        <v>45551.50568724338</v>
      </c>
      <c r="J9" t="s">
        <v>74</v>
      </c>
      <c r="K9" t="s">
        <v>64</v>
      </c>
      <c r="L9" s="1">
        <v>43811</v>
      </c>
      <c r="M9" t="s">
        <v>75</v>
      </c>
      <c r="N9" t="s">
        <v>76</v>
      </c>
      <c r="R9" t="s">
        <v>77</v>
      </c>
      <c r="S9" t="b">
        <v>0</v>
      </c>
      <c r="T9" s="1">
        <v>46023</v>
      </c>
      <c r="U9" s="2">
        <f>HYPERLINK("https://sbirkapp.gov.cz/detail/SPPGKAFSM6JJEMLG", "https://sbirkapp.gov.cz/detail/SPPGKAFSM6JJEMLG")</f>
        <v>0</v>
      </c>
      <c r="V9" t="s">
        <v>78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79</v>
      </c>
      <c r="F10" t="s">
        <v>28</v>
      </c>
      <c r="G10" t="s">
        <v>80</v>
      </c>
      <c r="H10" s="1">
        <v>42858</v>
      </c>
      <c r="I10" s="1">
        <v>45551.50000302926</v>
      </c>
      <c r="J10" t="s">
        <v>81</v>
      </c>
      <c r="K10" t="s">
        <v>64</v>
      </c>
      <c r="L10" s="1">
        <v>42933</v>
      </c>
      <c r="M10" t="s">
        <v>82</v>
      </c>
      <c r="N10" t="s">
        <v>83</v>
      </c>
      <c r="S10" t="b">
        <v>1</v>
      </c>
      <c r="U10" s="2">
        <f>HYPERLINK("https://sbirkapp.gov.cz/detail/SPPB5WPS6WFNUQWA", "https://sbirkapp.gov.cz/detail/SPPB5WPS6WFNUQWA")</f>
        <v>0</v>
      </c>
      <c r="V10" t="s">
        <v>84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85</v>
      </c>
      <c r="F11" t="s">
        <v>28</v>
      </c>
      <c r="G11" t="s">
        <v>86</v>
      </c>
      <c r="H11" s="1">
        <v>40385</v>
      </c>
      <c r="I11" s="1">
        <v>45551.49034795813</v>
      </c>
      <c r="J11" t="s">
        <v>87</v>
      </c>
      <c r="K11" t="s">
        <v>64</v>
      </c>
      <c r="L11" s="1">
        <v>40386</v>
      </c>
      <c r="M11" t="s">
        <v>88</v>
      </c>
      <c r="N11" t="s">
        <v>89</v>
      </c>
      <c r="R11" t="s">
        <v>90</v>
      </c>
      <c r="S11" t="b">
        <v>0</v>
      </c>
      <c r="T11" s="1">
        <v>45658</v>
      </c>
      <c r="U11" s="2">
        <f>HYPERLINK("https://sbirkapp.gov.cz/detail/SPPI6R7ZA6TLTFYE", "https://sbirkapp.gov.cz/detail/SPPI6R7ZA6TLTFYE")</f>
        <v>0</v>
      </c>
      <c r="V11" t="s">
        <v>91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92</v>
      </c>
      <c r="F12" t="s">
        <v>28</v>
      </c>
      <c r="G12" t="s">
        <v>93</v>
      </c>
      <c r="H12" s="1">
        <v>37970</v>
      </c>
      <c r="I12" s="1">
        <v>45551.48652531813</v>
      </c>
      <c r="J12" t="s">
        <v>94</v>
      </c>
      <c r="K12" t="s">
        <v>64</v>
      </c>
      <c r="L12" s="1">
        <v>37971</v>
      </c>
      <c r="M12" t="s">
        <v>95</v>
      </c>
      <c r="N12" t="s">
        <v>96</v>
      </c>
      <c r="S12" t="b">
        <v>1</v>
      </c>
      <c r="U12" s="2">
        <f>HYPERLINK("https://sbirkapp.gov.cz/detail/SPPSFGLXJIZPTMQO", "https://sbirkapp.gov.cz/detail/SPPSFGLXJIZPTMQO")</f>
        <v>0</v>
      </c>
      <c r="V12" t="s">
        <v>97</v>
      </c>
      <c r="W1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2026-08-17T19:05:07Z</dcterms:created>
  <dcterms:modified xsi:type="dcterms:W3CDTF">2026-08-17T19:05:07Z</dcterms:modified>
</cp:coreProperties>
</file>