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<sst xmlns="http://schemas.openxmlformats.org/spreadsheetml/2006/main" count="384" uniqueCount="192">
  <si>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</si>
  <si>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</si>
  <si>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</si>
  <si>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</si>
  <si>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</si>
  <si>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</si>
  <si>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</si>
  <si>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</si>
  <si>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</si>
  <si>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</si>
  <si>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</si>
  <si>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</si>
  <si>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</si>
  <si>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</si>
  <si>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</si>
  <si>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</si>
  <si>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</si>
  <si>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</si>
  <si>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</si>
  <si>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</si>
  <si>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</si>
  <si>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</si>
  <si>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</si>
  <si>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Cebiv</t>
  </si>
  <si>
    <t>00259748</t>
  </si>
  <si>
    <t>49bbhr9</t>
  </si>
  <si>
    <t>Plzeňský kraj</t>
  </si>
  <si>
    <t>4/2025</t>
  </si>
  <si>
    <t>Obecně závazná vyhláška</t>
  </si>
  <si>
    <t>o regulaci zacházení s pyrotechnickými výrobky</t>
  </si>
  <si>
    <t>2025-11-18</t>
  </si>
  <si>
    <t>Běžný</t>
  </si>
  <si>
    <t>pyrotechnické výrobky</t>
  </si>
  <si>
    <t>zákon č. 206/2015 Sb., zákon o pyrotechnice - § 35c</t>
  </si>
  <si>
    <t>5/2016: Obecně závazná vyhláška k zabezpečení místních záležitostí veřejného pořádku na veřejných prostranstvích, kterou se reguluje používání zábavní pyrotechniky</t>
  </si>
  <si>
    <t>1600351761</t>
  </si>
  <si>
    <t>3/2025</t>
  </si>
  <si>
    <t>Změnová obecně závazná vyhláška, kterou se mění Obecně závazná vyhláška obce Cebiv č. 8/2023 o místním poplatku za užívání veřejného prostranství</t>
  </si>
  <si>
    <t>2025-07-15</t>
  </si>
  <si>
    <t>místní poplatek za užívání veřejného prostranství</t>
  </si>
  <si>
    <t>zákon č. 565/1990 Sb., o místních poplatcích - § 14 - za užívání veřejného prostranství</t>
  </si>
  <si>
    <t>8/2023: o místním poplatku za užívání veřejného prostranství</t>
  </si>
  <si>
    <t>1545538122</t>
  </si>
  <si>
    <t>2/2025</t>
  </si>
  <si>
    <t>o stanovení místního koeficientu pro výpočet daně z nemovitých věcí</t>
  </si>
  <si>
    <t>2026-01-01</t>
  </si>
  <si>
    <t>daň z nemovitých věcí - místní koeficient; daň z nemovitých věcí - místní koeficient</t>
  </si>
  <si>
    <t>zákon č. 338/1992 Sb., o dani z nemovitých věcí - § 12 odst. 1 písm. a) bod 4; zákon č. 338/1992 Sb., o dani z nemovitých věcí - § 12 odst. 1 písm. a) bod 1</t>
  </si>
  <si>
    <t>1544346217</t>
  </si>
  <si>
    <t>1/2025</t>
  </si>
  <si>
    <t>o nočním klidu</t>
  </si>
  <si>
    <t>2025-02-14</t>
  </si>
  <si>
    <t>noční klid</t>
  </si>
  <si>
    <t>zákon č. 251/2016 Sb., o některých přestupcích - § 5 odst. 7</t>
  </si>
  <si>
    <t>5/2023: o nočním klidu</t>
  </si>
  <si>
    <t>1472912843</t>
  </si>
  <si>
    <t>3/2024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</si>
  <si>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</si>
  <si>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</si>
  <si>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</si>
  <si>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</si>
  <si>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1/2021: Obecně závazná vyhláška obce Cebiv č. 1/2021 o stanovení obecního systému odpadového hospodářství</t>
  </si>
  <si>
    <t>1432048767</t>
  </si>
  <si>
    <t>2/2024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</si>
  <si>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</si>
  <si>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</si>
  <si>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</si>
  <si>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9/2023: o místním poplatku za obecní systém odpadového hospodářství</t>
  </si>
  <si>
    <t>1432047052</t>
  </si>
  <si>
    <t>1/2024</t>
  </si>
  <si>
    <t>kterou se zrušuje Obecně závazná vyhláška obce Cebiv, kterou se stanovují koeficienty pro výpočet daně z nemovitých věcí</t>
  </si>
  <si>
    <t>2024-12-31</t>
  </si>
  <si>
    <t>zrušovací</t>
  </si>
  <si>
    <t>ústavní zákon č. 1/1993 Sb., Ústava České republiky - čl. 104 odst. 3 - zrušovací OZV</t>
  </si>
  <si>
    <t>4/2023: kterou se stanovují koeficienty pro výpočet daně z nemovitých věcí</t>
  </si>
  <si>
    <t>1412514088</t>
  </si>
  <si>
    <t>9/2023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</si>
  <si>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</si>
  <si>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</si>
  <si>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</si>
  <si>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</si>
  <si>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Cebiv o místním poplatku za obecní systém odpadového hospodářství</t>
  </si>
  <si>
    <t>2/2024: o místním poplatku za odkládání komunálního odpadu z nemovité věci</t>
  </si>
  <si>
    <t>1275939996</t>
  </si>
  <si>
    <t>8/2023</t>
  </si>
  <si>
    <t>o místním poplatku za užívání veřejného prostranství</t>
  </si>
  <si>
    <t>1/2020: Obecně závazná vyhláška obce Cebiv o místním poplatku za užívání veřejného prostranství</t>
  </si>
  <si>
    <t>3/2025: Změnová obecně závazná vyhláška, kterou se mění Obecně závazná vyhláška obce Cebiv č. 8/2023 o místním poplatku za užívání veřejného prostranství</t>
  </si>
  <si>
    <t>1275938551</t>
  </si>
  <si>
    <t>7/2023</t>
  </si>
  <si>
    <t>o místním poplatku ze psů</t>
  </si>
  <si>
    <t>místní poplatek ze psů</t>
  </si>
  <si>
    <t>zákon č. 565/1990 Sb., o místních poplatcích - § 14 - ze psů</t>
  </si>
  <si>
    <t>6/2019: Obecně závazná vyhláška obce Cebiv o místním poplatku ze psů</t>
  </si>
  <si>
    <t>1275928122</t>
  </si>
  <si>
    <t>6/2023</t>
  </si>
  <si>
    <t>o místním poplatku z pobytu</t>
  </si>
  <si>
    <t>místní poplatek z pobytu</t>
  </si>
  <si>
    <t>zákon č. 565/1990 Sb., o místních poplatcích - § 14 - z pobytu</t>
  </si>
  <si>
    <t>1275927005</t>
  </si>
  <si>
    <t>5/2023</t>
  </si>
  <si>
    <t>2023-11-14</t>
  </si>
  <si>
    <t>3/2016: Obecně závazná vyhláška o nočním klidu a regulaci hlučnosti</t>
  </si>
  <si>
    <t>1/2025: o nočním klidu</t>
  </si>
  <si>
    <t>1261898685</t>
  </si>
  <si>
    <t>4/2023</t>
  </si>
  <si>
    <t>kterou se stanovují koeficienty pro výpočet daně z nemovitých věcí</t>
  </si>
  <si>
    <t>daň z nemovitých věcí - místní koeficient</t>
  </si>
  <si>
    <t>zákon č. 338/1992 Sb., o dani z nemovitých věcí - § 12</t>
  </si>
  <si>
    <t>3/2023: kterou se stanovují koeficienty pro výpočet daně z nemovitých věcí</t>
  </si>
  <si>
    <t>1/2024: kterou se zrušuje Obecně závazná vyhláška obce Cebiv, kterou se stanovují koeficienty pro výpočet daně z nemovitých věcí; 1/2024: kterou se zrušuje Obecně závazná vyhláška obce Cebiv, kterou se stanovují koeficienty pro výpočet daně z nemovitých věcí</t>
  </si>
  <si>
    <t>1237096426</t>
  </si>
  <si>
    <t>3/2023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</si>
  <si>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</si>
  <si>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</si>
  <si>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4/2023: kterou se stanovují koeficienty pro výpočet daně z nemovitých věcí; 4/2023: kterou se stanovují koeficienty pro výpočet daně z nemovitých věcí</t>
  </si>
  <si>
    <t>1213640879</t>
  </si>
  <si>
    <t>2/2023</t>
  </si>
  <si>
    <t>o chovu a držení hospodářských zvířat na území obce Cebiv</t>
  </si>
  <si>
    <t>2023-07-26</t>
  </si>
  <si>
    <t>veřejný pořádek - chov a pohyb zvířat</t>
  </si>
  <si>
    <t>zákon č. 128/2000 Sb., o obcích - § 10 písm. a)  - chov a pohyb zvířat</t>
  </si>
  <si>
    <t>1213639257</t>
  </si>
  <si>
    <t>1/2023</t>
  </si>
  <si>
    <t>o nočním klidu a regulaci hlučných činnost</t>
  </si>
  <si>
    <t>2/2022: o nočním klidu a regulaci hlučných činnost</t>
  </si>
  <si>
    <t>1213637366</t>
  </si>
  <si>
    <t>2/2022</t>
  </si>
  <si>
    <t>2022-10-08</t>
  </si>
  <si>
    <t>veřejný pořádek - hlučné činnosti</t>
  </si>
  <si>
    <t>zákon č. 128/2000 Sb., o obcích - § 10 písm. a) - hlučné činnosti</t>
  </si>
  <si>
    <t>1/2023: o nočním klidu a regulaci hlučných činnost</t>
  </si>
  <si>
    <t>1086088053</t>
  </si>
  <si>
    <t>4/2019</t>
  </si>
  <si>
    <t>Obecně závazná vyhláška obce Cebiv, kterou se stanoví část společného školského obvodu základní školy</t>
  </si>
  <si>
    <t>2019-09-03</t>
  </si>
  <si>
    <t>Dle přechodného ustanovení</t>
  </si>
  <si>
    <t>školské obvody - základní školy</t>
  </si>
  <si>
    <t>zákon č. 561/2004 Sb., školský zákon - § 178 odst. 2 písm. c)</t>
  </si>
  <si>
    <t>1019907685</t>
  </si>
  <si>
    <t>6/2019</t>
  </si>
  <si>
    <t>Obecně závazná vyhláška obce Cebiv o místním poplatku ze psů</t>
  </si>
  <si>
    <t>2020-01-01</t>
  </si>
  <si>
    <t>7/2023: o místním poplatku ze psů</t>
  </si>
  <si>
    <t>1019785078</t>
  </si>
  <si>
    <t>1/2020</t>
  </si>
  <si>
    <t>Obecně závazná vyhláška obce Cebiv o místním poplatku za užívání veřejného prostranství</t>
  </si>
  <si>
    <t>2020-02-15</t>
  </si>
  <si>
    <t>1019784040</t>
  </si>
  <si>
    <t>5/2016</t>
  </si>
  <si>
    <t>Obecně závazná vyhláška k zabezpečení místních záležitostí veřejného pořádku na veřejných prostranstvích, kterou se reguluje používání zábavní pyrotechniky</t>
  </si>
  <si>
    <t>2016-07-08</t>
  </si>
  <si>
    <t>veřejný pořádek - pyrotechnika</t>
  </si>
  <si>
    <t>zákon č. 128/2000 Sb., o obcích - § 10 písm. a) - pyrotechnika</t>
  </si>
  <si>
    <t>4/2025: o regulaci zacházení s pyrotechnickými výrobky; 4/2025: o regulaci zacházení s pyrotechnickými výrobky</t>
  </si>
  <si>
    <t>1019778429</t>
  </si>
  <si>
    <t>4/2016</t>
  </si>
  <si>
    <t>Obecně závazná vyhláška k zajištění udržování čistoty ulic a jiných veřejných prostranství k ochraně životního prostředí, zeleně v zástavbě a ostatní veřejné zeleně a kterou se reguluje kouření na veřejně přístupných dětských hřištích</t>
  </si>
  <si>
    <t>veřejný pořádek - údržba a ochrana veřejné zeleně; kouření</t>
  </si>
  <si>
    <t xml:space="preserve">zákon č. 128/2000 Sb., o obcích - § 10 písm. c) - údržba a ochrana veřejné zeleně; zákon č. 65/2017 Sb., o ochraně zdraví před škodlivými účinky návykových látek - § 17 odst. 1 </t>
  </si>
  <si>
    <t>1019776768</t>
  </si>
  <si>
    <t>3/2016</t>
  </si>
  <si>
    <t>Obecně závazná vyhláška o nočním klidu a regulaci hlučnosti</t>
  </si>
  <si>
    <t>noční klid; veřejný pořádek - hlučné činnosti</t>
  </si>
  <si>
    <t>zákon č. 251/2016 Sb., o některých přestupcích - § 5 odst. 7; zákon č. 128/2000 Sb., o obcích - § 10 písm. a) - hlučné činnosti</t>
  </si>
  <si>
    <t>2/2022: o nočním klidu a regulaci hlučných činnost; 5/2023: o nočním klidu</t>
  </si>
  <si>
    <t>1019774232</t>
  </si>
  <si>
    <t>2/2016</t>
  </si>
  <si>
    <t>Obecně závazná vyhláška, kterou se stanovují pravidla pro pohyb psů na veřejném prostranství v obci Cebiv včetně jejích částí</t>
  </si>
  <si>
    <t>pohyb psů; jiná</t>
  </si>
  <si>
    <t>zákon č. 246/1992 Sb., na ochranu zvířat proti týrání - § 24 odst. 2; zákon č. 128/2000 Sb., o obcích - § 10 písm. c) - jiné</t>
  </si>
  <si>
    <t>1019772738</t>
  </si>
  <si>
    <t>2/2021</t>
  </si>
  <si>
    <t>Obecně závazná vyhláška obce Cebiv o místním poplatku za obecní systém odpadového hospodářství</t>
  </si>
  <si>
    <t>2022-01-01</t>
  </si>
  <si>
    <t>1019769460</t>
  </si>
  <si>
    <t>1/2019</t>
  </si>
  <si>
    <t xml:space="preserve">Požární řád obce </t>
  </si>
  <si>
    <t>2019-05-14</t>
  </si>
  <si>
    <t>požární ochrana - požární řád</t>
  </si>
  <si>
    <t>zákon č. 133/1985 Sb., o požární ochraně - § 29 odst. 1 písm. o) bod 1</t>
  </si>
  <si>
    <t>1019766576</t>
  </si>
  <si>
    <t>1/2021</t>
  </si>
  <si>
    <t>Obecně závazná vyhláška obce Cebiv č. 1/2021 o stanovení obecního systému odpadového hospodářství</t>
  </si>
  <si>
    <t>3/2024: o stanovení obecního systému odpadového hospodářství; 3/2024: o stanovení obecního systému odpadového hospodářství; 3/2024: o stanovení obecního systému odpadového hospodářství</t>
  </si>
  <si>
    <t>1019762727</t>
  </si>
  <si>
    <t>1/2022</t>
  </si>
  <si>
    <t>Obecně závazná vyhláška obce Cebiv, kterou se stanoví část společného školského obvodu mateřské školy</t>
  </si>
  <si>
    <t>2022-04-12</t>
  </si>
  <si>
    <t>školské obvody - mateřské školy</t>
  </si>
  <si>
    <t>zákon č. 561/2004 Sb., školský zákon - § 179 odst. 3 a § 178 odst. 2 písm. c)</t>
  </si>
  <si>
    <t>1019737543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</si>
</sst>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45959</v>
      </c>
      <c r="I2" s="1">
        <v>45964.54327980934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HYPERLINK("https://sbirkapp.gov.cz/detail/SPP5XSB4KBMDCMIM", "https://sbirkapp.gov.cz/detail/SPP5XSB4KBMDCMIM")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45833</v>
      </c>
      <c r="I3" s="1">
        <v>45838.43587587508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HYPERLINK("https://sbirkapp.gov.cz/detail/SPPVBOEOIORPR4GE", "https://sbirkapp.gov.cz/detail/SPPVBOEOIORPR4GE")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45833</v>
      </c>
      <c r="I4" s="1">
        <v>45834.43281615251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HYPERLINK("https://sbirkapp.gov.cz/detail/SPP3CWD7M7CZIPOI", "https://sbirkapp.gov.cz/detail/SPP3CWD7M7CZIPOI")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45686</v>
      </c>
      <c r="I5" s="1">
        <v>45687.48216012766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HYPERLINK("https://sbirkapp.gov.cz/detail/SPP3WSGAFJKGRCK2", "https://sbirkapp.gov.cz/detail/SPP3WSGAFJKGRCK2")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45588</v>
      </c>
      <c r="I6" s="1">
        <v>45595.31064928898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HYPERLINK("https://sbirkapp.gov.cz/detail/SPPFHIBHQEP2JATI", "https://sbirkapp.gov.cz/detail/SPPFHIBHQEP2JATI")</f>
        <v>0</v>
      </c>
      <c r="V6" t="s">
        <v>62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45588</v>
      </c>
      <c r="I7" s="1">
        <v>45595.30543445683</v>
      </c>
      <c r="J7" t="s">
        <v>58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HYPERLINK("https://sbirkapp.gov.cz/detail/SPPNUWO3WKIITTGK", "https://sbirkapp.gov.cz/detail/SPPNUWO3WKIITTGK")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45546</v>
      </c>
      <c r="I8" s="1">
        <v>45551.54060971149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HYPERLINK("https://sbirkapp.gov.cz/detail/SPPIDBIKOMM5J7Y2", "https://sbirkapp.gov.cz/detail/SPPIDBIKOMM5J7Y2")</f>
        <v>0</v>
      </c>
      <c r="V8" t="s">
        <v>75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45252</v>
      </c>
      <c r="I9" s="1">
        <v>45253.46814773123</v>
      </c>
      <c r="J9" t="s">
        <v>78</v>
      </c>
      <c r="K9" t="s">
        <v>31</v>
      </c>
      <c r="M9" t="s">
        <v>79</v>
      </c>
      <c r="N9" t="s">
        <v>80</v>
      </c>
      <c r="P9" t="s">
        <v>81</v>
      </c>
      <c r="R9" t="s">
        <v>82</v>
      </c>
      <c r="S9" t="b">
        <v>0</v>
      </c>
      <c r="T9" s="1">
        <v>45658</v>
      </c>
      <c r="U9" s="2">
        <f>HYPERLINK("https://sbirkapp.gov.cz/detail/SPPKNOMLYSBI4BCA", "https://sbirkapp.gov.cz/detail/SPPKNOMLYSBI4BCA")</f>
        <v>0</v>
      </c>
      <c r="V9" t="s">
        <v>83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28</v>
      </c>
      <c r="G10" t="s">
        <v>85</v>
      </c>
      <c r="H10" s="1">
        <v>45252</v>
      </c>
      <c r="I10" s="1">
        <v>45253.46647888582</v>
      </c>
      <c r="J10" t="s">
        <v>78</v>
      </c>
      <c r="K10" t="s">
        <v>31</v>
      </c>
      <c r="M10" t="s">
        <v>39</v>
      </c>
      <c r="N10" t="s">
        <v>40</v>
      </c>
      <c r="P10" t="s">
        <v>86</v>
      </c>
      <c r="Q10" t="s">
        <v>87</v>
      </c>
      <c r="S10" t="b">
        <v>1</v>
      </c>
      <c r="U10" s="2">
        <f>HYPERLINK("https://sbirkapp.gov.cz/detail/SPP5ULYY5GMTYKNI", "https://sbirkapp.gov.cz/detail/SPP5ULYY5GMTYKNI")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45252</v>
      </c>
      <c r="I11" s="1">
        <v>45253.45771500377</v>
      </c>
      <c r="J11" t="s">
        <v>78</v>
      </c>
      <c r="K11" t="s">
        <v>31</v>
      </c>
      <c r="M11" t="s">
        <v>91</v>
      </c>
      <c r="N11" t="s">
        <v>92</v>
      </c>
      <c r="P11" t="s">
        <v>93</v>
      </c>
      <c r="S11" t="b">
        <v>1</v>
      </c>
      <c r="U11" s="2">
        <f>HYPERLINK("https://sbirkapp.gov.cz/detail/SPPHD4EWVNBQN466", "https://sbirkapp.gov.cz/detail/SPPHD4EWVNBQN466")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45252</v>
      </c>
      <c r="I12" s="1">
        <v>45253.4566036592</v>
      </c>
      <c r="J12" t="s">
        <v>78</v>
      </c>
      <c r="K12" t="s">
        <v>31</v>
      </c>
      <c r="M12" t="s">
        <v>97</v>
      </c>
      <c r="N12" t="s">
        <v>98</v>
      </c>
      <c r="S12" t="b">
        <v>1</v>
      </c>
      <c r="U12" s="2">
        <f>HYPERLINK("https://sbirkapp.gov.cz/detail/SPPOHVHDTZCXZGAK", "https://sbirkapp.gov.cz/detail/SPPOHVHDTZCXZGAK")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50</v>
      </c>
      <c r="H13" s="1">
        <v>45224</v>
      </c>
      <c r="I13" s="1">
        <v>45229.6242025582</v>
      </c>
      <c r="J13" t="s">
        <v>101</v>
      </c>
      <c r="K13" t="s">
        <v>31</v>
      </c>
      <c r="M13" t="s">
        <v>52</v>
      </c>
      <c r="N13" t="s">
        <v>53</v>
      </c>
      <c r="P13" t="s">
        <v>102</v>
      </c>
      <c r="R13" t="s">
        <v>103</v>
      </c>
      <c r="S13" t="b">
        <v>0</v>
      </c>
      <c r="T13" s="1">
        <v>45702</v>
      </c>
      <c r="U13" s="2">
        <f>HYPERLINK("https://sbirkapp.gov.cz/detail/SPPWPVM6SNZMCKCO", "https://sbirkapp.gov.cz/detail/SPPWPVM6SNZMCKCO")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45168</v>
      </c>
      <c r="I14" s="1">
        <v>45173.69627600574</v>
      </c>
      <c r="J14" t="s">
        <v>78</v>
      </c>
      <c r="K14" t="s">
        <v>31</v>
      </c>
      <c r="M14" t="s">
        <v>107</v>
      </c>
      <c r="N14" t="s">
        <v>108</v>
      </c>
      <c r="P14" t="s">
        <v>109</v>
      </c>
      <c r="R14" t="s">
        <v>110</v>
      </c>
      <c r="S14" t="b">
        <v>0</v>
      </c>
      <c r="T14" s="1">
        <v>45657</v>
      </c>
      <c r="U14" s="2">
        <f>HYPERLINK("https://sbirkapp.gov.cz/detail/SPPRP535SBJ3ALTS", "https://sbirkapp.gov.cz/detail/SPPRP535SBJ3ALTS")</f>
        <v>0</v>
      </c>
      <c r="V14" t="s">
        <v>111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106</v>
      </c>
      <c r="H15" s="1">
        <v>45110</v>
      </c>
      <c r="I15" s="1">
        <v>45118.38424486877</v>
      </c>
      <c r="J15" t="s">
        <v>78</v>
      </c>
      <c r="K15" t="s">
        <v>31</v>
      </c>
      <c r="M15" t="s">
        <v>113</v>
      </c>
      <c r="N15" t="s">
        <v>114</v>
      </c>
      <c r="R15" t="s">
        <v>115</v>
      </c>
      <c r="S15" t="b">
        <v>0</v>
      </c>
      <c r="T15" s="1">
        <v>45292</v>
      </c>
      <c r="U15" s="2">
        <f>HYPERLINK("https://sbirkapp.gov.cz/detail/SPPS23V35AVZBESQ", "https://sbirkapp.gov.cz/detail/SPPS23V35AVZBESQ")</f>
        <v>0</v>
      </c>
      <c r="V15" t="s">
        <v>116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117</v>
      </c>
      <c r="F16" t="s">
        <v>28</v>
      </c>
      <c r="G16" t="s">
        <v>118</v>
      </c>
      <c r="H16" s="1">
        <v>45110</v>
      </c>
      <c r="I16" s="1">
        <v>45118.38228363528</v>
      </c>
      <c r="J16" t="s">
        <v>119</v>
      </c>
      <c r="K16" t="s">
        <v>31</v>
      </c>
      <c r="M16" t="s">
        <v>120</v>
      </c>
      <c r="N16" t="s">
        <v>121</v>
      </c>
      <c r="S16" t="b">
        <v>1</v>
      </c>
      <c r="U16" s="2">
        <f>HYPERLINK("https://sbirkapp.gov.cz/detail/SPPJJ6I4UDM53KPE", "https://sbirkapp.gov.cz/detail/SPPJJ6I4UDM53KPE")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45110</v>
      </c>
      <c r="I17" s="1">
        <v>45118.38103854603</v>
      </c>
      <c r="J17" t="s">
        <v>119</v>
      </c>
      <c r="K17" t="s">
        <v>31</v>
      </c>
      <c r="M17" t="s">
        <v>52</v>
      </c>
      <c r="N17" t="s">
        <v>53</v>
      </c>
      <c r="P17" t="s">
        <v>125</v>
      </c>
      <c r="S17" t="b">
        <v>1</v>
      </c>
      <c r="U17" s="2">
        <f>HYPERLINK("https://sbirkapp.gov.cz/detail/SPPLQCSIRJHUOJQU", "https://sbirkapp.gov.cz/detail/SPPLQCSIRJHUOJQU")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124</v>
      </c>
      <c r="H18" s="1">
        <v>44818</v>
      </c>
      <c r="I18" s="1">
        <v>44827.40360314663</v>
      </c>
      <c r="J18" t="s">
        <v>128</v>
      </c>
      <c r="K18" t="s">
        <v>31</v>
      </c>
      <c r="M18" t="s">
        <v>129</v>
      </c>
      <c r="N18" t="s">
        <v>130</v>
      </c>
      <c r="P18" t="s">
        <v>102</v>
      </c>
      <c r="R18" t="s">
        <v>131</v>
      </c>
      <c r="S18" t="b">
        <v>0</v>
      </c>
      <c r="T18" s="1">
        <v>45133</v>
      </c>
      <c r="U18" s="2">
        <f>HYPERLINK("https://sbirkapp.gov.cz/detail/SPPUAIQ2O6YMLEYG", "https://sbirkapp.gov.cz/detail/SPPUAIQ2O6YMLEYG")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43696</v>
      </c>
      <c r="I19" s="1">
        <v>44648.69807384755</v>
      </c>
      <c r="J19" t="s">
        <v>135</v>
      </c>
      <c r="K19" t="s">
        <v>136</v>
      </c>
      <c r="L19" s="1">
        <v>43696</v>
      </c>
      <c r="M19" t="s">
        <v>137</v>
      </c>
      <c r="N19" t="s">
        <v>138</v>
      </c>
      <c r="S19" t="b">
        <v>1</v>
      </c>
      <c r="U19" s="2">
        <f>HYPERLINK("https://sbirkapp.gov.cz/detail/SPPD77HGUBGOJL2A", "https://sbirkapp.gov.cz/detail/SPPD77HGUBGOJL2A")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43818</v>
      </c>
      <c r="I20" s="1">
        <v>44648.57710980072</v>
      </c>
      <c r="J20" t="s">
        <v>142</v>
      </c>
      <c r="K20" t="s">
        <v>136</v>
      </c>
      <c r="L20" s="1">
        <v>43818</v>
      </c>
      <c r="M20" t="s">
        <v>91</v>
      </c>
      <c r="N20" t="s">
        <v>92</v>
      </c>
      <c r="R20" t="s">
        <v>143</v>
      </c>
      <c r="S20" t="b">
        <v>0</v>
      </c>
      <c r="T20" s="1">
        <v>45292</v>
      </c>
      <c r="U20" s="2">
        <f>HYPERLINK("https://sbirkapp.gov.cz/detail/SPPRJURTR733T4OE", "https://sbirkapp.gov.cz/detail/SPPRJURTR733T4OE")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43861</v>
      </c>
      <c r="I21" s="1">
        <v>44648.57500150483</v>
      </c>
      <c r="J21" t="s">
        <v>147</v>
      </c>
      <c r="K21" t="s">
        <v>136</v>
      </c>
      <c r="L21" s="1">
        <v>43861</v>
      </c>
      <c r="M21" t="s">
        <v>39</v>
      </c>
      <c r="N21" t="s">
        <v>40</v>
      </c>
      <c r="R21" t="s">
        <v>41</v>
      </c>
      <c r="S21" t="b">
        <v>0</v>
      </c>
      <c r="T21" s="1">
        <v>45292</v>
      </c>
      <c r="U21" s="2">
        <f>HYPERLINK("https://sbirkapp.gov.cz/detail/SPP6QLYT34TNAUH2", "https://sbirkapp.gov.cz/detail/SPP6QLYT34TNAUH2")</f>
        <v>0</v>
      </c>
      <c r="V21" t="s">
        <v>148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150</v>
      </c>
      <c r="H22" s="1">
        <v>42544</v>
      </c>
      <c r="I22" s="1">
        <v>44648.56871018051</v>
      </c>
      <c r="J22" t="s">
        <v>151</v>
      </c>
      <c r="K22" t="s">
        <v>136</v>
      </c>
      <c r="L22" s="1">
        <v>42544</v>
      </c>
      <c r="M22" t="s">
        <v>152</v>
      </c>
      <c r="N22" t="s">
        <v>153</v>
      </c>
      <c r="R22" t="s">
        <v>154</v>
      </c>
      <c r="S22" t="b">
        <v>0</v>
      </c>
      <c r="T22" s="1">
        <v>45979</v>
      </c>
      <c r="U22" s="2">
        <f>HYPERLINK("https://sbirkapp.gov.cz/detail/SPPDOMM62R5UJYIY", "https://sbirkapp.gov.cz/detail/SPPDOMM62R5UJYIY")</f>
        <v>0</v>
      </c>
      <c r="V22" t="s">
        <v>155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28</v>
      </c>
      <c r="G23" t="s">
        <v>157</v>
      </c>
      <c r="H23" s="1">
        <v>42544</v>
      </c>
      <c r="I23" s="1">
        <v>44648.56659686474</v>
      </c>
      <c r="J23" t="s">
        <v>151</v>
      </c>
      <c r="K23" t="s">
        <v>136</v>
      </c>
      <c r="L23" s="1">
        <v>42544</v>
      </c>
      <c r="M23" t="s">
        <v>158</v>
      </c>
      <c r="N23" t="s">
        <v>159</v>
      </c>
      <c r="S23" t="b">
        <v>1</v>
      </c>
      <c r="U23" s="2">
        <f>HYPERLINK("https://sbirkapp.gov.cz/detail/SPPEG5DLWXYQHHVM", "https://sbirkapp.gov.cz/detail/SPPEG5DLWXYQHHVM")</f>
        <v>0</v>
      </c>
      <c r="V23" t="s">
        <v>160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162</v>
      </c>
      <c r="H24" s="1">
        <v>42544</v>
      </c>
      <c r="I24" s="1">
        <v>44648.56395551909</v>
      </c>
      <c r="J24" t="s">
        <v>151</v>
      </c>
      <c r="K24" t="s">
        <v>136</v>
      </c>
      <c r="L24" s="1">
        <v>42544</v>
      </c>
      <c r="M24" t="s">
        <v>163</v>
      </c>
      <c r="N24" t="s">
        <v>164</v>
      </c>
      <c r="R24" t="s">
        <v>165</v>
      </c>
      <c r="S24" t="b">
        <v>0</v>
      </c>
      <c r="T24" s="1">
        <v>44842</v>
      </c>
      <c r="U24" s="2">
        <f>HYPERLINK("https://sbirkapp.gov.cz/detail/SPPNLZZMX6243Y3O", "https://sbirkapp.gov.cz/detail/SPPNLZZMX6243Y3O")</f>
        <v>0</v>
      </c>
      <c r="V24" t="s">
        <v>166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167</v>
      </c>
      <c r="F25" t="s">
        <v>28</v>
      </c>
      <c r="G25" t="s">
        <v>168</v>
      </c>
      <c r="H25" s="1">
        <v>42544</v>
      </c>
      <c r="I25" s="1">
        <v>44648.56237490134</v>
      </c>
      <c r="J25" t="s">
        <v>151</v>
      </c>
      <c r="K25" t="s">
        <v>136</v>
      </c>
      <c r="L25" s="1">
        <v>42544</v>
      </c>
      <c r="M25" t="s">
        <v>169</v>
      </c>
      <c r="N25" t="s">
        <v>170</v>
      </c>
      <c r="S25" t="b">
        <v>1</v>
      </c>
      <c r="U25" s="2">
        <f>HYPERLINK("https://sbirkapp.gov.cz/detail/SPPYLSSA4K4JBOYE", "https://sbirkapp.gov.cz/detail/SPPYLSSA4K4JBOYE")</f>
        <v>0</v>
      </c>
      <c r="V25" t="s">
        <v>171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172</v>
      </c>
      <c r="F26" t="s">
        <v>28</v>
      </c>
      <c r="G26" t="s">
        <v>173</v>
      </c>
      <c r="H26" s="1">
        <v>44540</v>
      </c>
      <c r="I26" s="1">
        <v>44648.55920091194</v>
      </c>
      <c r="J26" t="s">
        <v>174</v>
      </c>
      <c r="K26" t="s">
        <v>136</v>
      </c>
      <c r="L26" s="1">
        <v>44540</v>
      </c>
      <c r="M26" t="s">
        <v>79</v>
      </c>
      <c r="N26" t="s">
        <v>80</v>
      </c>
      <c r="R26" t="s">
        <v>67</v>
      </c>
      <c r="S26" t="b">
        <v>0</v>
      </c>
      <c r="T26" s="1">
        <v>45292</v>
      </c>
      <c r="U26" s="2">
        <f>HYPERLINK("https://sbirkapp.gov.cz/detail/SPPXDJGEEAYA5WWG", "https://sbirkapp.gov.cz/detail/SPPXDJGEEAYA5WWG")</f>
        <v>0</v>
      </c>
      <c r="V26" t="s">
        <v>175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176</v>
      </c>
      <c r="F27" t="s">
        <v>28</v>
      </c>
      <c r="G27" t="s">
        <v>177</v>
      </c>
      <c r="H27" s="1">
        <v>43584</v>
      </c>
      <c r="I27" s="1">
        <v>44648.55710003764</v>
      </c>
      <c r="J27" t="s">
        <v>178</v>
      </c>
      <c r="K27" t="s">
        <v>136</v>
      </c>
      <c r="L27" s="1">
        <v>43584</v>
      </c>
      <c r="M27" t="s">
        <v>179</v>
      </c>
      <c r="N27" t="s">
        <v>180</v>
      </c>
      <c r="S27" t="b">
        <v>1</v>
      </c>
      <c r="U27" s="2">
        <f>HYPERLINK("https://sbirkapp.gov.cz/detail/SPP5QMVECA3FMLTC", "https://sbirkapp.gov.cz/detail/SPP5QMVECA3FMLTC")</f>
        <v>0</v>
      </c>
      <c r="V27" t="s">
        <v>181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182</v>
      </c>
      <c r="F28" t="s">
        <v>28</v>
      </c>
      <c r="G28" t="s">
        <v>183</v>
      </c>
      <c r="H28" s="1">
        <v>44540</v>
      </c>
      <c r="I28" s="1">
        <v>44648.55498619884</v>
      </c>
      <c r="J28" t="s">
        <v>174</v>
      </c>
      <c r="K28" t="s">
        <v>136</v>
      </c>
      <c r="L28" s="1">
        <v>44540</v>
      </c>
      <c r="M28" t="s">
        <v>59</v>
      </c>
      <c r="N28" t="s">
        <v>60</v>
      </c>
      <c r="R28" t="s">
        <v>184</v>
      </c>
      <c r="S28" t="b">
        <v>0</v>
      </c>
      <c r="T28" s="1">
        <v>45658</v>
      </c>
      <c r="U28" s="2">
        <f>HYPERLINK("https://sbirkapp.gov.cz/detail/SPPXK5FANUG2MQAY", "https://sbirkapp.gov.cz/detail/SPPXK5FANUG2MQAY")</f>
        <v>0</v>
      </c>
      <c r="V28" t="s">
        <v>185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186</v>
      </c>
      <c r="F29" t="s">
        <v>28</v>
      </c>
      <c r="G29" t="s">
        <v>187</v>
      </c>
      <c r="H29" s="1">
        <v>44636</v>
      </c>
      <c r="I29" s="1">
        <v>44648.53297243472</v>
      </c>
      <c r="J29" t="s">
        <v>188</v>
      </c>
      <c r="K29" t="s">
        <v>31</v>
      </c>
      <c r="M29" t="s">
        <v>189</v>
      </c>
      <c r="N29" t="s">
        <v>190</v>
      </c>
      <c r="S29" t="b">
        <v>1</v>
      </c>
      <c r="U29" s="2">
        <f>HYPERLINK("https://sbirkapp.gov.cz/detail/SPPXFXLRW3FUR6TU", "https://sbirkapp.gov.cz/detail/SPPXFXLRW3FUR6TU")</f>
        <v>0</v>
      </c>
      <c r="V29" t="s">
        <v>191</v>
      </c>
      <c r="W2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2026-06-25T13:25:27Z</dcterms:created>
  <dcterms:modified xsi:type="dcterms:W3CDTF">2026-06-25T13:25:27Z</dcterms:modified>
</cp:coreProperties>
</file>