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<sst xmlns="http://schemas.openxmlformats.org/spreadsheetml/2006/main" count="302" uniqueCount="146">
  <si>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</si>
  <si>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</si>
  <si>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</si>
  <si>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</si>
  <si>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</si>
  <si>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</si>
  <si>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</si>
  <si>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</si>
  <si>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</si>
  <si>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</si>
  <si>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</si>
  <si>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</si>
  <si>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</si>
  <si>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</si>
  <si>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</si>
  <si>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</si>
  <si>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</si>
  <si>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</si>
  <si>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</si>
  <si>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</si>
  <si>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</si>
  <si>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</si>
  <si>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</si>
  <si>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Vrčeň</t>
  </si>
  <si>
    <t>00257427</t>
  </si>
  <si>
    <t>d8ma8n9</t>
  </si>
  <si>
    <t>Plzeňský kraj</t>
  </si>
  <si>
    <t>1/2026</t>
  </si>
  <si>
    <t>Obecně závazná vyhláška</t>
  </si>
  <si>
    <t>POŽÁRNÍ ŘÁD OBCE VRČEŇ</t>
  </si>
  <si>
    <t>2026-09-09</t>
  </si>
  <si>
    <t>Běžný</t>
  </si>
  <si>
    <t>požární ochrana - požární řád</t>
  </si>
  <si>
    <t>zákon č. 133/1985 Sb., o požární ochraně - § 29 odst. 1 písm. o) bod 1</t>
  </si>
  <si>
    <t>3/2018: Obecně závazná vyhláška kterou se vydává požární řád obce</t>
  </si>
  <si>
    <t>1757317600</t>
  </si>
  <si>
    <t>2/2025</t>
  </si>
  <si>
    <t>o stanovení obecního systému odpadového hospodářstv</t>
  </si>
  <si>
    <t>2026-01-01</t>
  </si>
  <si>
    <t>systém odpadového hospodářství</t>
  </si>
  <si>
    <t>zákon č. 541/2020 Sb., o odpadech - § 59 odst. 4</t>
  </si>
  <si>
    <t xml:space="preserve">4/2024: Obecně závazná vyhláška obce Vrčeň o stanovení obecního systému odpadového hospodářství </t>
  </si>
  <si>
    <t>1621557421</t>
  </si>
  <si>
    <t>1/2025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</si>
  <si>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</si>
  <si>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</si>
  <si>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</si>
  <si>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5/2023: Obecně závazná vyhláška obce Vrčeň o místním poplatku za obecní systém odpadového hospodářství</t>
  </si>
  <si>
    <t>1621555944</t>
  </si>
  <si>
    <t>4/2024</t>
  </si>
  <si>
    <t xml:space="preserve">Obecně závazná vyhláška obce Vrčeň o stanovení obecního systému odpadového hospodářství </t>
  </si>
  <si>
    <t>2025-01-01</t>
  </si>
  <si>
    <t>2/2021: Obecně závazná vyhláška obce Vrčeň o stanovení obecního systému odpadového hospodářství; 2/2024: Obecně závazná vyhláška obce Vrčeň, kterou se mění obecně závazná vyhláška č. 2/2021,  o stanovení obecního systému odpadového hospodářství</t>
  </si>
  <si>
    <t>2/2025: o stanovení obecního systému odpadového hospodářstv</t>
  </si>
  <si>
    <t>1450263429</t>
  </si>
  <si>
    <t>3/2024</t>
  </si>
  <si>
    <t>Obecně závazná vyhláška obce Vrčeň 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</si>
  <si>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</si>
  <si>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</si>
  <si>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1391847257</t>
  </si>
  <si>
    <t>2/2024</t>
  </si>
  <si>
    <t>Obecně závazná vyhláška obce Vrčeň, kterou se mění obecně závazná vyhláška č. 2/2021,  o stanovení obecního systému odpadového hospodářství</t>
  </si>
  <si>
    <t>2024-05-04</t>
  </si>
  <si>
    <t>2/2021: Obecně závazná vyhláška obce Vrčeň o stanovení obecního systému odpadového hospodářství</t>
  </si>
  <si>
    <t>1346612059</t>
  </si>
  <si>
    <t>1/2024</t>
  </si>
  <si>
    <t>Obecně závazná vyhláška obce Vrčeň o místním poplatku za užívání veřejného prostranství</t>
  </si>
  <si>
    <t>2024-04-25</t>
  </si>
  <si>
    <t>místní poplatek za užívání veřejného prostranství</t>
  </si>
  <si>
    <t>zákon č. 565/1990 Sb., o místních poplatcích - § 14 - za užívání veřejného prostranství</t>
  </si>
  <si>
    <t>4/2014: Obecně závazná vyhláška o místním poplatku za užívání veřejného prostranství</t>
  </si>
  <si>
    <t>1341938212</t>
  </si>
  <si>
    <t>2/2003</t>
  </si>
  <si>
    <t>VÝMAZ</t>
  </si>
  <si>
    <t>-</t>
  </si>
  <si>
    <t>1285441061</t>
  </si>
  <si>
    <t>1/2005</t>
  </si>
  <si>
    <t>Vyhláška obce Vrčeň kterou se stanoví část společného školského obvodu základní školy</t>
  </si>
  <si>
    <t>2005-09-01</t>
  </si>
  <si>
    <t>Dle přechodného ustanovení</t>
  </si>
  <si>
    <t>školské obvody - základní školy</t>
  </si>
  <si>
    <t>zákon č. 561/2004 Sb., školský zákon - § 178 odst. 2 písm. c)</t>
  </si>
  <si>
    <t>1285435665</t>
  </si>
  <si>
    <t>4/2014</t>
  </si>
  <si>
    <t>Obecně závazná vyhláška o místním poplatku za užívání veřejného prostranství</t>
  </si>
  <si>
    <t>2015-01-01</t>
  </si>
  <si>
    <t>1/2024: Obecně závazná vyhláška obce Vrčeň o místním poplatku za užívání veřejného prostranství</t>
  </si>
  <si>
    <t>1285430606</t>
  </si>
  <si>
    <t>1/2017</t>
  </si>
  <si>
    <t>Obecně závazná vyhláška obce Vrčeň kterou se stanoví část společného školského obvodu mateřské školy</t>
  </si>
  <si>
    <t>2017-03-22</t>
  </si>
  <si>
    <t>školské obvody - mateřské školy</t>
  </si>
  <si>
    <t>zákon č. 561/2004 Sb., školský zákon - § 179 odst. 3 a § 178 odst. 2 písm. c)</t>
  </si>
  <si>
    <t>1285426479</t>
  </si>
  <si>
    <t>3/2018</t>
  </si>
  <si>
    <t>Obecně závazná vyhláška kterou se vydává požární řád obce</t>
  </si>
  <si>
    <t>2018-07-12</t>
  </si>
  <si>
    <t>1/2026: POŽÁRNÍ ŘÁD OBCE VRČEŇ</t>
  </si>
  <si>
    <t>1285422630</t>
  </si>
  <si>
    <t>2/2021</t>
  </si>
  <si>
    <t>Obecně závazná vyhláška obce Vrčeň o stanovení obecního systému odpadového hospodářství</t>
  </si>
  <si>
    <t>2022-01-01</t>
  </si>
  <si>
    <t>2/2024: Obecně závazná vyhláška obce Vrčeň, kterou se mění obecně závazná vyhláška č. 2/2021,  o stanovení obecního systému odpadového hospodářství</t>
  </si>
  <si>
    <t>1285368660</t>
  </si>
  <si>
    <t>6/2023</t>
  </si>
  <si>
    <t>Obecně závazná vyhláška obce Vrčeň o místním poplatku ze psů</t>
  </si>
  <si>
    <t>2024-01-01</t>
  </si>
  <si>
    <t>místní poplatek ze psů</t>
  </si>
  <si>
    <t>zákon č. 565/1990 Sb., o místních poplatcích - § 14 - ze psů</t>
  </si>
  <si>
    <t>4/2019: Obecně závazná vyhláška o místním poplatku ze psů</t>
  </si>
  <si>
    <t>1285356316</t>
  </si>
  <si>
    <t>4/2019</t>
  </si>
  <si>
    <t>Obecně závazná vyhláška o místním poplatku ze psů</t>
  </si>
  <si>
    <t>2020-01-01</t>
  </si>
  <si>
    <t>6/2023: Obecně závazná vyhláška obce Vrčeň o místním poplatku ze psů</t>
  </si>
  <si>
    <t>1285355152</t>
  </si>
  <si>
    <t>5/2023</t>
  </si>
  <si>
    <t>Obecně závazná vyhláška obce Vrčeň o místním poplatku za obecní systém odpadového hospodářství</t>
  </si>
  <si>
    <t>1/2022: Obecně závazná vyhláška obce Vrčeň č. 1/2022, o místním poplatku za obecní systém odpadového hospodářství</t>
  </si>
  <si>
    <t>1/2025: o místním poplatku za obecní systém odpadového hospodářství</t>
  </si>
  <si>
    <t>1285343474</t>
  </si>
  <si>
    <t>4/2023</t>
  </si>
  <si>
    <t>Nařízení</t>
  </si>
  <si>
    <t>Nařízení obce Vrčeň  o zákazu podomního a pochůzkového prodeje</t>
  </si>
  <si>
    <t>2023-08-01</t>
  </si>
  <si>
    <t>regulace podomního a pochůzkového prodeje a nabízení služeb</t>
  </si>
  <si>
    <t xml:space="preserve">zákon č. 455/1991 Sb., živnostenský zákon - § 18 odst. 4 </t>
  </si>
  <si>
    <t>1213452941</t>
  </si>
  <si>
    <t>3/2023</t>
  </si>
  <si>
    <t>Obecně závazná vyhláška obce Vrčeň, o nočním klidu</t>
  </si>
  <si>
    <t>noční klid</t>
  </si>
  <si>
    <t>zákon č. 251/2016 Sb., o některých přestupcích - § 5 odst. 7</t>
  </si>
  <si>
    <t>1213447735</t>
  </si>
  <si>
    <t>2/2023</t>
  </si>
  <si>
    <t>Obecně závazná vyhláška obce Vrčeň,  o pohybu psů a jiného zvířectva na veřejných prostranstvích k zabezpečení místních záležitostí veřejného pořádku</t>
  </si>
  <si>
    <t>2023-07-25</t>
  </si>
  <si>
    <t>veřejný pořádek - chov a pohyb zvířat; pohyb psů; veřejný pořádek - jiné</t>
  </si>
  <si>
    <t>zákon č. 128/2000 Sb., o obcích - § 10 písm. a)  - chov a pohyb zvířat; zákon č. 246/1992 Sb., na ochranu zvířat proti týrání - § 24 odst. 2; zákon č. 128/2000 Sb., o obcích - § 10 písm. c) - jiné</t>
  </si>
  <si>
    <t>1213442082</t>
  </si>
  <si>
    <t>1/2023</t>
  </si>
  <si>
    <t>Obecně závazná vyhláška obce Vrčeň,  kterou se stanoví část společného školského obvodu základní školy</t>
  </si>
  <si>
    <t>1213438100</t>
  </si>
  <si>
    <t>1/2022</t>
  </si>
  <si>
    <t>Obecně závazná vyhláška obce Vrčeň č. 1/2022, o místním poplatku za obecní systém odpadového hospodářství</t>
  </si>
  <si>
    <t>2023-01-01</t>
  </si>
  <si>
    <t>1120658122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</si>
</sst>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46132</v>
      </c>
      <c r="I2" s="1">
        <v>46259.59360152516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HYPERLINK("https://sbirkapp.gov.cz/detail/SPPLDWKFVM5JJK7A", "https://sbirkapp.gov.cz/detail/SPPLDWKFVM5JJK7A")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45992</v>
      </c>
      <c r="I3" s="1">
        <v>46006.73147390712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HYPERLINK("https://sbirkapp.gov.cz/detail/SPPJIRKNXXU6V3VO", "https://sbirkapp.gov.cz/detail/SPPJIRKNXXU6V3VO")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45992</v>
      </c>
      <c r="I4" s="1">
        <v>46006.72934237355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HYPERLINK("https://sbirkapp.gov.cz/detail/SPPGQGCNCJIF2FI2", "https://sbirkapp.gov.cz/detail/SPPGQGCNCJIF2FI2")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45628</v>
      </c>
      <c r="I5" s="1">
        <v>45635.71964236759</v>
      </c>
      <c r="J5" t="s">
        <v>51</v>
      </c>
      <c r="K5" t="s">
        <v>31</v>
      </c>
      <c r="M5" t="s">
        <v>39</v>
      </c>
      <c r="N5" t="s">
        <v>40</v>
      </c>
      <c r="P5" t="s">
        <v>52</v>
      </c>
      <c r="R5" t="s">
        <v>53</v>
      </c>
      <c r="S5" t="b">
        <v>0</v>
      </c>
      <c r="T5" s="1">
        <v>46023</v>
      </c>
      <c r="U5" s="2">
        <f>HYPERLINK("https://sbirkapp.gov.cz/detail/SPPUB66WK4JA7RTE", "https://sbirkapp.gov.cz/detail/SPPUB66WK4JA7RTE")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45467</v>
      </c>
      <c r="I6" s="1">
        <v>45502.78662714345</v>
      </c>
      <c r="J6" t="s">
        <v>51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HYPERLINK("https://sbirkapp.gov.cz/detail/SPPFQTZFM6MELEQU", "https://sbirkapp.gov.cz/detail/SPPFQTZFM6MELEQU")</f>
        <v>0</v>
      </c>
      <c r="V6" t="s">
        <v>59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45369</v>
      </c>
      <c r="I7" s="1">
        <v>45401.7290930205</v>
      </c>
      <c r="J7" t="s">
        <v>62</v>
      </c>
      <c r="K7" t="s">
        <v>31</v>
      </c>
      <c r="M7" t="s">
        <v>39</v>
      </c>
      <c r="N7" t="s">
        <v>40</v>
      </c>
      <c r="O7" t="s">
        <v>63</v>
      </c>
      <c r="R7" t="s">
        <v>41</v>
      </c>
      <c r="S7" t="b">
        <v>0</v>
      </c>
      <c r="T7" s="1">
        <v>45658</v>
      </c>
      <c r="U7" s="2">
        <f>HYPERLINK("https://sbirkapp.gov.cz/detail/SPP6JAEWXSJ3KM74", "https://sbirkapp.gov.cz/detail/SPP6JAEWXSJ3KM74")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45369</v>
      </c>
      <c r="I8" s="1">
        <v>45392.71913221822</v>
      </c>
      <c r="J8" t="s">
        <v>67</v>
      </c>
      <c r="K8" t="s">
        <v>31</v>
      </c>
      <c r="M8" t="s">
        <v>68</v>
      </c>
      <c r="N8" t="s">
        <v>69</v>
      </c>
      <c r="P8" t="s">
        <v>70</v>
      </c>
      <c r="S8" t="b">
        <v>1</v>
      </c>
      <c r="U8" s="2">
        <f>HYPERLINK("https://sbirkapp.gov.cz/detail/SPPDOQH43U67TSTE", "https://sbirkapp.gov.cz/detail/SPPDOQH43U67TSTE")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73</v>
      </c>
      <c r="G9" t="s">
        <v>74</v>
      </c>
      <c r="H9" t="s">
        <v>74</v>
      </c>
      <c r="I9" t="s">
        <v>74</v>
      </c>
      <c r="J9" t="s">
        <v>74</v>
      </c>
      <c r="K9" t="s">
        <v>74</v>
      </c>
      <c r="L9" t="s">
        <v>74</v>
      </c>
      <c r="M9" t="s">
        <v>74</v>
      </c>
      <c r="N9" t="s">
        <v>74</v>
      </c>
      <c r="O9" t="s">
        <v>74</v>
      </c>
      <c r="P9" t="s">
        <v>74</v>
      </c>
      <c r="Q9" t="s">
        <v>74</v>
      </c>
      <c r="R9" t="s">
        <v>74</v>
      </c>
      <c r="S9" t="s">
        <v>74</v>
      </c>
      <c r="T9" t="s">
        <v>74</v>
      </c>
      <c r="U9" t="s">
        <v>74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38593</v>
      </c>
      <c r="I10" s="1">
        <v>45273.81438979757</v>
      </c>
      <c r="J10" t="s">
        <v>78</v>
      </c>
      <c r="K10" t="s">
        <v>79</v>
      </c>
      <c r="L10" s="1">
        <v>38594</v>
      </c>
      <c r="M10" t="s">
        <v>80</v>
      </c>
      <c r="N10" t="s">
        <v>81</v>
      </c>
      <c r="S10" t="b">
        <v>1</v>
      </c>
      <c r="U10" s="2">
        <f>HYPERLINK("https://sbirkapp.gov.cz/detail/SPPRABKQKR23TWDY", "https://sbirkapp.gov.cz/detail/SPPRABKQKR23TWDY")</f>
        <v>0</v>
      </c>
      <c r="V10" t="s">
        <v>82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41988</v>
      </c>
      <c r="I11" s="1">
        <v>45273.80873012832</v>
      </c>
      <c r="J11" t="s">
        <v>85</v>
      </c>
      <c r="K11" t="s">
        <v>79</v>
      </c>
      <c r="L11" s="1">
        <v>41989</v>
      </c>
      <c r="M11" t="s">
        <v>68</v>
      </c>
      <c r="N11" t="s">
        <v>69</v>
      </c>
      <c r="R11" t="s">
        <v>86</v>
      </c>
      <c r="S11" t="b">
        <v>0</v>
      </c>
      <c r="T11" s="1">
        <v>45407</v>
      </c>
      <c r="U11" s="2">
        <f>HYPERLINK("https://sbirkapp.gov.cz/detail/SPPRH425ZH3YJXMC", "https://sbirkapp.gov.cz/detail/SPPRH425ZH3YJXMC")</f>
        <v>0</v>
      </c>
      <c r="V11" t="s">
        <v>87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42800</v>
      </c>
      <c r="I12" s="1">
        <v>45273.80215321653</v>
      </c>
      <c r="J12" t="s">
        <v>90</v>
      </c>
      <c r="K12" t="s">
        <v>79</v>
      </c>
      <c r="L12" s="1">
        <v>42801</v>
      </c>
      <c r="M12" t="s">
        <v>91</v>
      </c>
      <c r="N12" t="s">
        <v>92</v>
      </c>
      <c r="S12" t="b">
        <v>1</v>
      </c>
      <c r="U12" s="2">
        <f>HYPERLINK("https://sbirkapp.gov.cz/detail/SPP6GNEMWEYFG54K", "https://sbirkapp.gov.cz/detail/SPP6GNEMWEYFG54K")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43276</v>
      </c>
      <c r="I13" s="1">
        <v>45273.79698951204</v>
      </c>
      <c r="J13" t="s">
        <v>96</v>
      </c>
      <c r="K13" t="s">
        <v>79</v>
      </c>
      <c r="L13" s="1">
        <v>43278</v>
      </c>
      <c r="M13" t="s">
        <v>32</v>
      </c>
      <c r="N13" t="s">
        <v>33</v>
      </c>
      <c r="R13" t="s">
        <v>97</v>
      </c>
      <c r="S13" t="b">
        <v>0</v>
      </c>
      <c r="T13" s="1">
        <v>46274</v>
      </c>
      <c r="U13" s="2">
        <f>HYPERLINK("https://sbirkapp.gov.cz/detail/SPPDNDP3EFN4CMYW", "https://sbirkapp.gov.cz/detail/SPPDNDP3EFN4CMYW")</f>
        <v>0</v>
      </c>
      <c r="V13" t="s">
        <v>98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44550</v>
      </c>
      <c r="I14" s="1">
        <v>45273.70754473344</v>
      </c>
      <c r="J14" t="s">
        <v>101</v>
      </c>
      <c r="K14" t="s">
        <v>79</v>
      </c>
      <c r="L14" s="1">
        <v>44551</v>
      </c>
      <c r="M14" t="s">
        <v>39</v>
      </c>
      <c r="N14" t="s">
        <v>40</v>
      </c>
      <c r="Q14" t="s">
        <v>102</v>
      </c>
      <c r="R14" t="s">
        <v>41</v>
      </c>
      <c r="S14" t="b">
        <v>0</v>
      </c>
      <c r="T14" s="1">
        <v>45658</v>
      </c>
      <c r="U14" s="2">
        <f>HYPERLINK("https://sbirkapp.gov.cz/detail/SPPJJJKZ7W6BWKOG", "https://sbirkapp.gov.cz/detail/SPPJJJKZ7W6BWKOG")</f>
        <v>0</v>
      </c>
      <c r="V14" t="s">
        <v>103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45271</v>
      </c>
      <c r="I15" s="1">
        <v>45273.69495239608</v>
      </c>
      <c r="J15" t="s">
        <v>106</v>
      </c>
      <c r="K15" t="s">
        <v>31</v>
      </c>
      <c r="M15" t="s">
        <v>107</v>
      </c>
      <c r="N15" t="s">
        <v>108</v>
      </c>
      <c r="P15" t="s">
        <v>109</v>
      </c>
      <c r="S15" t="b">
        <v>1</v>
      </c>
      <c r="U15" s="2">
        <f>HYPERLINK("https://sbirkapp.gov.cz/detail/SPPNA56OX5WEE65A", "https://sbirkapp.gov.cz/detail/SPPNA56OX5WEE65A")</f>
        <v>0</v>
      </c>
      <c r="V15" t="s">
        <v>110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43815</v>
      </c>
      <c r="I16" s="1">
        <v>45273.69371565372</v>
      </c>
      <c r="J16" t="s">
        <v>113</v>
      </c>
      <c r="K16" t="s">
        <v>79</v>
      </c>
      <c r="L16" s="1">
        <v>43815</v>
      </c>
      <c r="M16" t="s">
        <v>107</v>
      </c>
      <c r="N16" t="s">
        <v>108</v>
      </c>
      <c r="R16" t="s">
        <v>114</v>
      </c>
      <c r="S16" t="b">
        <v>0</v>
      </c>
      <c r="T16" s="1">
        <v>45292</v>
      </c>
      <c r="U16" s="2">
        <f>HYPERLINK("https://sbirkapp.gov.cz/detail/SPPEB4HIFKST3Q3M", "https://sbirkapp.gov.cz/detail/SPPEB4HIFKST3Q3M")</f>
        <v>0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45271</v>
      </c>
      <c r="I17" s="1">
        <v>45273.68261187697</v>
      </c>
      <c r="J17" t="s">
        <v>106</v>
      </c>
      <c r="K17" t="s">
        <v>31</v>
      </c>
      <c r="M17" t="s">
        <v>45</v>
      </c>
      <c r="N17" t="s">
        <v>46</v>
      </c>
      <c r="P17" t="s">
        <v>118</v>
      </c>
      <c r="R17" t="s">
        <v>119</v>
      </c>
      <c r="S17" t="b">
        <v>0</v>
      </c>
      <c r="T17" s="1">
        <v>46023</v>
      </c>
      <c r="U17" s="2">
        <f>HYPERLINK("https://sbirkapp.gov.cz/detail/SPPXPBYJTX6QIFOG", "https://sbirkapp.gov.cz/detail/SPPXPBYJTX6QIFOG")</f>
        <v>0</v>
      </c>
      <c r="V17" t="s">
        <v>120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122</v>
      </c>
      <c r="G18" t="s">
        <v>123</v>
      </c>
      <c r="H18" s="1">
        <v>45103</v>
      </c>
      <c r="I18" s="1">
        <v>45117.84304865337</v>
      </c>
      <c r="J18" t="s">
        <v>124</v>
      </c>
      <c r="K18" t="s">
        <v>31</v>
      </c>
      <c r="M18" t="s">
        <v>125</v>
      </c>
      <c r="N18" t="s">
        <v>126</v>
      </c>
      <c r="S18" t="b">
        <v>1</v>
      </c>
      <c r="U18" s="2">
        <f>HYPERLINK("https://sbirkapp.gov.cz/detail/SPP6PHUPE2PEHWT4", "https://sbirkapp.gov.cz/detail/SPP6PHUPE2PEHWT4")</f>
        <v>0</v>
      </c>
      <c r="V18" t="s">
        <v>127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28</v>
      </c>
      <c r="G19" t="s">
        <v>129</v>
      </c>
      <c r="H19" s="1">
        <v>45103</v>
      </c>
      <c r="I19" s="1">
        <v>45117.83832918591</v>
      </c>
      <c r="J19" t="s">
        <v>124</v>
      </c>
      <c r="K19" t="s">
        <v>31</v>
      </c>
      <c r="M19" t="s">
        <v>130</v>
      </c>
      <c r="N19" t="s">
        <v>131</v>
      </c>
      <c r="S19" t="b">
        <v>1</v>
      </c>
      <c r="U19" s="2">
        <f>HYPERLINK("https://sbirkapp.gov.cz/detail/SPPKQIAPEYB2UZJA", "https://sbirkapp.gov.cz/detail/SPPKQIAPEYB2UZJA")</f>
        <v>0</v>
      </c>
      <c r="V19" t="s">
        <v>132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133</v>
      </c>
      <c r="F20" t="s">
        <v>28</v>
      </c>
      <c r="G20" t="s">
        <v>134</v>
      </c>
      <c r="H20" s="1">
        <v>45103</v>
      </c>
      <c r="I20" s="1">
        <v>45117.8346567967</v>
      </c>
      <c r="J20" t="s">
        <v>135</v>
      </c>
      <c r="K20" t="s">
        <v>31</v>
      </c>
      <c r="M20" t="s">
        <v>136</v>
      </c>
      <c r="N20" t="s">
        <v>137</v>
      </c>
      <c r="S20" t="b">
        <v>1</v>
      </c>
      <c r="U20" s="2">
        <f>HYPERLINK("https://sbirkapp.gov.cz/detail/SPPBVHF64PAMKBM6", "https://sbirkapp.gov.cz/detail/SPPBVHF64PAMKBM6")</f>
        <v>0</v>
      </c>
      <c r="V20" t="s">
        <v>138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139</v>
      </c>
      <c r="F21" t="s">
        <v>28</v>
      </c>
      <c r="G21" t="s">
        <v>140</v>
      </c>
      <c r="H21" s="1">
        <v>45103</v>
      </c>
      <c r="I21" s="1">
        <v>45117.83150681192</v>
      </c>
      <c r="J21" t="s">
        <v>124</v>
      </c>
      <c r="K21" t="s">
        <v>31</v>
      </c>
      <c r="M21" t="s">
        <v>80</v>
      </c>
      <c r="N21" t="s">
        <v>81</v>
      </c>
      <c r="S21" t="b">
        <v>1</v>
      </c>
      <c r="U21" s="2">
        <f>HYPERLINK("https://sbirkapp.gov.cz/detail/SPPV7SJBWNLRPOMK", "https://sbirkapp.gov.cz/detail/SPPV7SJBWNLRPOMK")</f>
        <v>0</v>
      </c>
      <c r="V21" t="s">
        <v>141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142</v>
      </c>
      <c r="F22" t="s">
        <v>28</v>
      </c>
      <c r="G22" t="s">
        <v>143</v>
      </c>
      <c r="H22" s="1">
        <v>44914</v>
      </c>
      <c r="I22" s="1">
        <v>44917.60898299459</v>
      </c>
      <c r="J22" t="s">
        <v>144</v>
      </c>
      <c r="K22" t="s">
        <v>31</v>
      </c>
      <c r="M22" t="s">
        <v>45</v>
      </c>
      <c r="N22" t="s">
        <v>46</v>
      </c>
      <c r="R22" t="s">
        <v>47</v>
      </c>
      <c r="S22" t="b">
        <v>0</v>
      </c>
      <c r="T22" s="1">
        <v>45292</v>
      </c>
      <c r="U22" s="2">
        <f>HYPERLINK("https://sbirkapp.gov.cz/detail/SPPQCDH3RETGOLQI", "https://sbirkapp.gov.cz/detail/SPPQCDH3RETGOLQI")</f>
        <v>0</v>
      </c>
      <c r="V22" t="s">
        <v>145</v>
      </c>
      <c r="W2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2026-10-26T21:21:17Z</dcterms:created>
  <dcterms:modified xsi:type="dcterms:W3CDTF">2026-10-26T21:21:17Z</dcterms:modified>
</cp:coreProperties>
</file>