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<sst xmlns="http://schemas.openxmlformats.org/spreadsheetml/2006/main" count="201" uniqueCount="94">
  <si>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</si>
  <si>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</si>
  <si>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</si>
  <si>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</si>
  <si>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</si>
  <si>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</si>
  <si>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</si>
  <si>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</si>
  <si>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</si>
  <si>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</si>
  <si>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</si>
  <si>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</si>
  <si>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</si>
  <si>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</si>
  <si>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</si>
  <si>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</si>
  <si>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</si>
  <si>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</si>
  <si>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</si>
  <si>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</si>
  <si>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</si>
  <si>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</si>
  <si>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</si>
  <si>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Krajská veterinární správa Státní veterinární správy pro Liberecký kraj</t>
  </si>
  <si>
    <t>rz78b9i</t>
  </si>
  <si>
    <t>Liberecký kraj</t>
  </si>
  <si>
    <t>9/2022</t>
  </si>
  <si>
    <t>Nařízení</t>
  </si>
  <si>
    <t>Nařízení SVS Africký mor prasat u volně žijících prasat - uzavřené pásmo I</t>
  </si>
  <si>
    <t>2022-12-21</t>
  </si>
  <si>
    <t>Běžný</t>
  </si>
  <si>
    <t>veterinární péče - nařízení, změna a ukončení mimořádných veterinárních opatření v obvodu kraje nebo jeho části</t>
  </si>
  <si>
    <t>zákon č. 166/1999 Sb., veterinární zákon - § 49 odst. 1 písm. c)</t>
  </si>
  <si>
    <t>1119356372</t>
  </si>
  <si>
    <t>8/2022</t>
  </si>
  <si>
    <t>Nařízení SVS Africký mor prasat u volně žijících prasat - Jindřichovice pod Smrkem</t>
  </si>
  <si>
    <t>2022-12-02</t>
  </si>
  <si>
    <t>1111633384</t>
  </si>
  <si>
    <t>7/2022</t>
  </si>
  <si>
    <t>Ukončení Nařízení SVS MVO Hniloba včelího plodu 4/2021 Roudnice v Krkonoších</t>
  </si>
  <si>
    <t>2022-10-07</t>
  </si>
  <si>
    <t>4/2021: Nařízení SVS Hniloba včelího plodu Roudnice v Krkonoších</t>
  </si>
  <si>
    <t>1085696299</t>
  </si>
  <si>
    <t>6/2022</t>
  </si>
  <si>
    <t>Ukončení Nařízení SVS MVO Hniloba včelího plodu 5/2021 Benecko</t>
  </si>
  <si>
    <t>5/2021: Nařízení SVS Hniloba včelího plodu Benecko</t>
  </si>
  <si>
    <t>1085696332</t>
  </si>
  <si>
    <t>5/2022</t>
  </si>
  <si>
    <t>Ukončení Nařízení SVS MVO Hniloba včelího plodu 3/2021 Vítkovice v Krkonoších srpen 2021</t>
  </si>
  <si>
    <t>2022-08-25</t>
  </si>
  <si>
    <t>3/2021: Hniloba vceliho plodu - Vitkovice v Krkonosich 3-2021.docx</t>
  </si>
  <si>
    <t>1070118044</t>
  </si>
  <si>
    <t>4/2022</t>
  </si>
  <si>
    <t>Nařízení SVS Hniloba včelího plodu přesah Královéhradecký kraj Hořejší Vrchlabí</t>
  </si>
  <si>
    <t>2022-07-28</t>
  </si>
  <si>
    <t>1065866242</t>
  </si>
  <si>
    <t>3/2022</t>
  </si>
  <si>
    <t>Nařízení SVS Hniloba včelího plodu přesah Královéhradecký kraj Vrchlabí</t>
  </si>
  <si>
    <t>1065866296</t>
  </si>
  <si>
    <t>5/2021</t>
  </si>
  <si>
    <t>Nařízení SVS Hniloba včelího plodu Benecko</t>
  </si>
  <si>
    <t>2021-09-22</t>
  </si>
  <si>
    <t>Dle přechodného ustanovení</t>
  </si>
  <si>
    <t>6/2022: Ukončení Nařízení SVS MVO Hniloba včelího plodu 5/2021 Benecko</t>
  </si>
  <si>
    <t>1063745382</t>
  </si>
  <si>
    <t>4/2021</t>
  </si>
  <si>
    <t>Nařízení SVS Hniloba včelího plodu Roudnice v Krkonoších</t>
  </si>
  <si>
    <t>7/2022: Ukončení Nařízení SVS MVO Hniloba včelího plodu 4/2021 Roudnice v Krkonoších</t>
  </si>
  <si>
    <t>1063743465</t>
  </si>
  <si>
    <t>2/2022</t>
  </si>
  <si>
    <t>Ukončení Nařízení SVS MVO Hniloba včelího plodu Vítkovice v Krkonoších červenec 2021</t>
  </si>
  <si>
    <t>2022-08-05</t>
  </si>
  <si>
    <t>2/2021: Hniloba vceliho plodu - Vitkovice v Krkonosich 2-2021.docx</t>
  </si>
  <si>
    <t>1063536866</t>
  </si>
  <si>
    <t>1/2022</t>
  </si>
  <si>
    <t>Ukončení Nařízení SVS Mor včelího plodu Valteřice</t>
  </si>
  <si>
    <t>2022-07-22</t>
  </si>
  <si>
    <t>1/2021: Narizeni mor včelího plodu - Valterice.docx</t>
  </si>
  <si>
    <t>1058148136</t>
  </si>
  <si>
    <t>3/2021</t>
  </si>
  <si>
    <t>Hniloba vceliho plodu - Vitkovice v Krkonosich 3-2021.docx</t>
  </si>
  <si>
    <t>2021-08-09</t>
  </si>
  <si>
    <t>5/2022: Ukončení Nařízení SVS MVO Hniloba včelího plodu 3/2021 Vítkovice v Krkonoších srpen 2021</t>
  </si>
  <si>
    <t>1001531495</t>
  </si>
  <si>
    <t>2/2021</t>
  </si>
  <si>
    <t>Hniloba vceliho plodu - Vitkovice v Krkonosich 2-2021.docx</t>
  </si>
  <si>
    <t>2021-07-21</t>
  </si>
  <si>
    <t>2/2022: Ukončení Nařízení SVS MVO Hniloba včelího plodu Vítkovice v Krkonoších červenec 2021; 2/2022: Ukončení Nařízení SVS MVO Hniloba včelího plodu Vítkovice v Krkonoších červenec 2021</t>
  </si>
  <si>
    <t>1001512522</t>
  </si>
  <si>
    <t>1/2021</t>
  </si>
  <si>
    <t>Narizeni mor včelího plodu - Valterice.docx</t>
  </si>
  <si>
    <t>2021-07-02</t>
  </si>
  <si>
    <t>1/2022: Ukončení Nařízení SVS Mor včelího plodu Valteřice; 1/2022: Ukončení Nařízení SVS Mor včelího plodu Valteřice</t>
  </si>
  <si>
    <t>1001506544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</si>
</sst>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70.7109375" customWidth="1"/>
    <col min="2" max="2" width="9.7109375" customWidth="1"/>
    <col min="3" max="3" width="9.7109375" customWidth="1"/>
    <col min="4" max="4" width="16.7109375" customWidth="1"/>
    <col min="5" max="5" width="8.7109375" customWidth="1"/>
    <col min="6" max="6" width="10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66.7109375" customWidth="1"/>
    <col min="15" max="15" width="2.7109375" customWidth="1"/>
    <col min="16" max="16" width="68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s="1">
        <v>44915</v>
      </c>
      <c r="I2" s="1">
        <v>44915.70820149131</v>
      </c>
      <c r="J2" t="s">
        <v>29</v>
      </c>
      <c r="K2" t="s">
        <v>30</v>
      </c>
      <c r="M2" t="s">
        <v>31</v>
      </c>
      <c r="N2" t="s">
        <v>32</v>
      </c>
      <c r="S2" t="b">
        <v>0</v>
      </c>
      <c r="T2" s="1">
        <v>45037</v>
      </c>
      <c r="U2" s="2">
        <f>HYPERLINK("https://sbirkapp.gov.cz/detail/SPPPKF2MFP53VBMK", "https://sbirkapp.gov.cz/detail/SPPPKF2MFP53VBMK")</f>
        <v>0</v>
      </c>
      <c r="V2" t="s">
        <v>33</v>
      </c>
      <c r="W2">
        <v>3</v>
      </c>
    </row>
    <row r="3" spans="1:23">
      <c r="A3" t="s">
        <v>23</v>
      </c>
      <c r="B3" t="s">
        <v>24</v>
      </c>
      <c r="C3" t="s">
        <v>24</v>
      </c>
      <c r="D3" t="s">
        <v>25</v>
      </c>
      <c r="E3" t="s">
        <v>34</v>
      </c>
      <c r="F3" t="s">
        <v>27</v>
      </c>
      <c r="G3" t="s">
        <v>35</v>
      </c>
      <c r="H3" s="1">
        <v>44897</v>
      </c>
      <c r="I3" s="1">
        <v>44897.67486123655</v>
      </c>
      <c r="J3" t="s">
        <v>36</v>
      </c>
      <c r="K3" t="s">
        <v>30</v>
      </c>
      <c r="M3" t="s">
        <v>31</v>
      </c>
      <c r="N3" t="s">
        <v>32</v>
      </c>
      <c r="S3" t="b">
        <v>0</v>
      </c>
      <c r="T3" s="1">
        <v>44946</v>
      </c>
      <c r="U3" s="2">
        <f>HYPERLINK("https://sbirkapp.gov.cz/detail/SPPEGQD7AYNEJ6NQ", "https://sbirkapp.gov.cz/detail/SPPEGQD7AYNEJ6NQ")</f>
        <v>0</v>
      </c>
      <c r="V3" t="s">
        <v>37</v>
      </c>
      <c r="W3">
        <v>3</v>
      </c>
    </row>
    <row r="4" spans="1:23">
      <c r="A4" t="s">
        <v>23</v>
      </c>
      <c r="B4" t="s">
        <v>24</v>
      </c>
      <c r="C4" t="s">
        <v>24</v>
      </c>
      <c r="D4" t="s">
        <v>25</v>
      </c>
      <c r="E4" t="s">
        <v>38</v>
      </c>
      <c r="F4" t="s">
        <v>27</v>
      </c>
      <c r="G4" t="s">
        <v>39</v>
      </c>
      <c r="H4" s="1">
        <v>44826</v>
      </c>
      <c r="I4" s="1">
        <v>44826.45928358121</v>
      </c>
      <c r="J4" t="s">
        <v>40</v>
      </c>
      <c r="K4" t="s">
        <v>30</v>
      </c>
      <c r="M4" t="s">
        <v>31</v>
      </c>
      <c r="N4" t="s">
        <v>32</v>
      </c>
      <c r="P4" t="s">
        <v>41</v>
      </c>
      <c r="S4" t="b">
        <v>1</v>
      </c>
      <c r="U4" s="2">
        <f>HYPERLINK("https://sbirkapp.gov.cz/detail/SPPGVPTUKUTAL6HA", "https://sbirkapp.gov.cz/detail/SPPGVPTUKUTAL6HA")</f>
        <v>0</v>
      </c>
      <c r="V4" t="s">
        <v>42</v>
      </c>
      <c r="W4">
        <v>1</v>
      </c>
    </row>
    <row r="5" spans="1:23">
      <c r="A5" t="s">
        <v>23</v>
      </c>
      <c r="B5" t="s">
        <v>24</v>
      </c>
      <c r="C5" t="s">
        <v>24</v>
      </c>
      <c r="D5" t="s">
        <v>25</v>
      </c>
      <c r="E5" t="s">
        <v>43</v>
      </c>
      <c r="F5" t="s">
        <v>27</v>
      </c>
      <c r="G5" t="s">
        <v>44</v>
      </c>
      <c r="H5" s="1">
        <v>44826</v>
      </c>
      <c r="I5" s="1">
        <v>44826.45927679838</v>
      </c>
      <c r="J5" t="s">
        <v>40</v>
      </c>
      <c r="K5" t="s">
        <v>30</v>
      </c>
      <c r="M5" t="s">
        <v>31</v>
      </c>
      <c r="N5" t="s">
        <v>32</v>
      </c>
      <c r="P5" t="s">
        <v>45</v>
      </c>
      <c r="S5" t="b">
        <v>1</v>
      </c>
      <c r="U5" s="2">
        <f>HYPERLINK("https://sbirkapp.gov.cz/detail/SPPG2HNTFTXAIWUS", "https://sbirkapp.gov.cz/detail/SPPG2HNTFTXAIWUS")</f>
        <v>0</v>
      </c>
      <c r="V5" t="s">
        <v>46</v>
      </c>
      <c r="W5">
        <v>1</v>
      </c>
    </row>
    <row r="6" spans="1:23">
      <c r="A6" t="s">
        <v>23</v>
      </c>
      <c r="B6" t="s">
        <v>24</v>
      </c>
      <c r="C6" t="s">
        <v>24</v>
      </c>
      <c r="D6" t="s">
        <v>25</v>
      </c>
      <c r="E6" t="s">
        <v>47</v>
      </c>
      <c r="F6" t="s">
        <v>27</v>
      </c>
      <c r="G6" t="s">
        <v>48</v>
      </c>
      <c r="H6" s="1">
        <v>44783</v>
      </c>
      <c r="I6" s="1">
        <v>44783.33149574533</v>
      </c>
      <c r="J6" t="s">
        <v>49</v>
      </c>
      <c r="K6" t="s">
        <v>30</v>
      </c>
      <c r="M6" t="s">
        <v>31</v>
      </c>
      <c r="N6" t="s">
        <v>32</v>
      </c>
      <c r="P6" t="s">
        <v>50</v>
      </c>
      <c r="S6" t="b">
        <v>1</v>
      </c>
      <c r="U6" s="2">
        <f>HYPERLINK("https://sbirkapp.gov.cz/detail/SPPB537XKWLILSDU", "https://sbirkapp.gov.cz/detail/SPPB537XKWLILSDU")</f>
        <v>0</v>
      </c>
      <c r="V6" t="s">
        <v>51</v>
      </c>
      <c r="W6">
        <v>1</v>
      </c>
    </row>
    <row r="7" spans="1:23">
      <c r="A7" t="s">
        <v>23</v>
      </c>
      <c r="B7" t="s">
        <v>24</v>
      </c>
      <c r="C7" t="s">
        <v>24</v>
      </c>
      <c r="D7" t="s">
        <v>25</v>
      </c>
      <c r="E7" t="s">
        <v>52</v>
      </c>
      <c r="F7" t="s">
        <v>27</v>
      </c>
      <c r="G7" t="s">
        <v>53</v>
      </c>
      <c r="H7" s="1">
        <v>44769</v>
      </c>
      <c r="I7" s="1">
        <v>44770.39249510151</v>
      </c>
      <c r="J7" t="s">
        <v>54</v>
      </c>
      <c r="K7" t="s">
        <v>30</v>
      </c>
      <c r="M7" t="s">
        <v>31</v>
      </c>
      <c r="N7" t="s">
        <v>32</v>
      </c>
      <c r="S7" t="b">
        <v>0</v>
      </c>
      <c r="T7" s="1">
        <v>45149</v>
      </c>
      <c r="U7" s="2">
        <f>HYPERLINK("https://sbirkapp.gov.cz/detail/SPPAWVBSLVM4VVG2", "https://sbirkapp.gov.cz/detail/SPPAWVBSLVM4VVG2")</f>
        <v>0</v>
      </c>
      <c r="V7" t="s">
        <v>55</v>
      </c>
      <c r="W7">
        <v>2</v>
      </c>
    </row>
    <row r="8" spans="1:23">
      <c r="A8" t="s">
        <v>23</v>
      </c>
      <c r="B8" t="s">
        <v>24</v>
      </c>
      <c r="C8" t="s">
        <v>24</v>
      </c>
      <c r="D8" t="s">
        <v>25</v>
      </c>
      <c r="E8" t="s">
        <v>56</v>
      </c>
      <c r="F8" t="s">
        <v>27</v>
      </c>
      <c r="G8" t="s">
        <v>57</v>
      </c>
      <c r="H8" s="1">
        <v>44769</v>
      </c>
      <c r="I8" s="1">
        <v>44770.39248651535</v>
      </c>
      <c r="J8" t="s">
        <v>54</v>
      </c>
      <c r="K8" t="s">
        <v>30</v>
      </c>
      <c r="M8" t="s">
        <v>31</v>
      </c>
      <c r="N8" t="s">
        <v>32</v>
      </c>
      <c r="S8" t="b">
        <v>0</v>
      </c>
      <c r="T8" s="1">
        <v>45149</v>
      </c>
      <c r="U8" s="2">
        <f>HYPERLINK("https://sbirkapp.gov.cz/detail/SPP6WCHZZQVP7VQC", "https://sbirkapp.gov.cz/detail/SPP6WCHZZQVP7VQC")</f>
        <v>0</v>
      </c>
      <c r="V8" t="s">
        <v>58</v>
      </c>
      <c r="W8">
        <v>2</v>
      </c>
    </row>
    <row r="9" spans="1:23">
      <c r="A9" t="s">
        <v>23</v>
      </c>
      <c r="B9" t="s">
        <v>24</v>
      </c>
      <c r="C9" t="s">
        <v>24</v>
      </c>
      <c r="D9" t="s">
        <v>25</v>
      </c>
      <c r="E9" t="s">
        <v>59</v>
      </c>
      <c r="F9" t="s">
        <v>27</v>
      </c>
      <c r="G9" t="s">
        <v>60</v>
      </c>
      <c r="H9" s="1">
        <v>44461</v>
      </c>
      <c r="I9" s="1">
        <v>44763.6254859996</v>
      </c>
      <c r="J9" t="s">
        <v>61</v>
      </c>
      <c r="K9" t="s">
        <v>62</v>
      </c>
      <c r="L9" s="1">
        <v>44461</v>
      </c>
      <c r="M9" t="s">
        <v>31</v>
      </c>
      <c r="N9" t="s">
        <v>32</v>
      </c>
      <c r="R9" t="s">
        <v>63</v>
      </c>
      <c r="S9" t="b">
        <v>0</v>
      </c>
      <c r="T9" s="1">
        <v>44841</v>
      </c>
      <c r="U9" s="2">
        <f>HYPERLINK("https://sbirkapp.gov.cz/detail/SPPX5RAQGOZ4OB7U", "https://sbirkapp.gov.cz/detail/SPPX5RAQGOZ4OB7U")</f>
        <v>0</v>
      </c>
      <c r="V9" t="s">
        <v>64</v>
      </c>
      <c r="W9">
        <v>1</v>
      </c>
    </row>
    <row r="10" spans="1:23">
      <c r="A10" t="s">
        <v>23</v>
      </c>
      <c r="B10" t="s">
        <v>24</v>
      </c>
      <c r="C10" t="s">
        <v>24</v>
      </c>
      <c r="D10" t="s">
        <v>25</v>
      </c>
      <c r="E10" t="s">
        <v>65</v>
      </c>
      <c r="F10" t="s">
        <v>27</v>
      </c>
      <c r="G10" t="s">
        <v>66</v>
      </c>
      <c r="H10" s="1">
        <v>44461</v>
      </c>
      <c r="I10" s="1">
        <v>44763.62234337981</v>
      </c>
      <c r="J10" t="s">
        <v>61</v>
      </c>
      <c r="K10" t="s">
        <v>62</v>
      </c>
      <c r="L10" s="1">
        <v>44461</v>
      </c>
      <c r="M10" t="s">
        <v>31</v>
      </c>
      <c r="N10" t="s">
        <v>32</v>
      </c>
      <c r="R10" t="s">
        <v>67</v>
      </c>
      <c r="S10" t="b">
        <v>0</v>
      </c>
      <c r="T10" s="1">
        <v>44841</v>
      </c>
      <c r="U10" s="2">
        <f>HYPERLINK("https://sbirkapp.gov.cz/detail/SPPPTLFIIXAA7XK4", "https://sbirkapp.gov.cz/detail/SPPPTLFIIXAA7XK4")</f>
        <v>0</v>
      </c>
      <c r="V10" t="s">
        <v>68</v>
      </c>
      <c r="W10">
        <v>1</v>
      </c>
    </row>
    <row r="11" spans="1:23">
      <c r="A11" t="s">
        <v>23</v>
      </c>
      <c r="B11" t="s">
        <v>24</v>
      </c>
      <c r="C11" t="s">
        <v>24</v>
      </c>
      <c r="D11" t="s">
        <v>25</v>
      </c>
      <c r="E11" t="s">
        <v>69</v>
      </c>
      <c r="F11" t="s">
        <v>27</v>
      </c>
      <c r="G11" t="s">
        <v>70</v>
      </c>
      <c r="H11" s="1">
        <v>44763</v>
      </c>
      <c r="I11" s="1">
        <v>44763.39202920232</v>
      </c>
      <c r="J11" t="s">
        <v>71</v>
      </c>
      <c r="K11" t="s">
        <v>30</v>
      </c>
      <c r="M11" t="s">
        <v>31</v>
      </c>
      <c r="N11" t="s">
        <v>32</v>
      </c>
      <c r="P11" t="s">
        <v>72</v>
      </c>
      <c r="S11" t="b">
        <v>1</v>
      </c>
      <c r="U11" s="2">
        <f>HYPERLINK("https://sbirkapp.gov.cz/detail/SPPCWW4SVKMDRFYM", "https://sbirkapp.gov.cz/detail/SPPCWW4SVKMDRFYM")</f>
        <v>0</v>
      </c>
      <c r="V11" t="s">
        <v>73</v>
      </c>
      <c r="W11">
        <v>2</v>
      </c>
    </row>
    <row r="12" spans="1:23">
      <c r="A12" t="s">
        <v>23</v>
      </c>
      <c r="B12" t="s">
        <v>24</v>
      </c>
      <c r="C12" t="s">
        <v>24</v>
      </c>
      <c r="D12" t="s">
        <v>25</v>
      </c>
      <c r="E12" t="s">
        <v>74</v>
      </c>
      <c r="F12" t="s">
        <v>27</v>
      </c>
      <c r="G12" t="s">
        <v>75</v>
      </c>
      <c r="H12" s="1">
        <v>44743</v>
      </c>
      <c r="I12" s="1">
        <v>44749.3849958346</v>
      </c>
      <c r="J12" t="s">
        <v>76</v>
      </c>
      <c r="K12" t="s">
        <v>30</v>
      </c>
      <c r="M12" t="s">
        <v>31</v>
      </c>
      <c r="N12" t="s">
        <v>32</v>
      </c>
      <c r="P12" t="s">
        <v>77</v>
      </c>
      <c r="S12" t="b">
        <v>1</v>
      </c>
      <c r="U12" s="2">
        <f>HYPERLINK("https://sbirkapp.gov.cz/detail/SPPNX544ANJP3QL2", "https://sbirkapp.gov.cz/detail/SPPNX544ANJP3QL2")</f>
        <v>0</v>
      </c>
      <c r="V12" t="s">
        <v>78</v>
      </c>
      <c r="W12">
        <v>2</v>
      </c>
    </row>
    <row r="13" spans="1:23">
      <c r="A13" t="s">
        <v>23</v>
      </c>
      <c r="B13" t="s">
        <v>24</v>
      </c>
      <c r="C13" t="s">
        <v>24</v>
      </c>
      <c r="D13" t="s">
        <v>25</v>
      </c>
      <c r="E13" t="s">
        <v>79</v>
      </c>
      <c r="F13" t="s">
        <v>27</v>
      </c>
      <c r="G13" t="s">
        <v>80</v>
      </c>
      <c r="H13" s="1">
        <v>44418</v>
      </c>
      <c r="I13" s="1">
        <v>44602.60937086432</v>
      </c>
      <c r="J13" t="s">
        <v>81</v>
      </c>
      <c r="K13" t="s">
        <v>62</v>
      </c>
      <c r="L13" s="1">
        <v>44418</v>
      </c>
      <c r="M13" t="s">
        <v>31</v>
      </c>
      <c r="N13" t="s">
        <v>32</v>
      </c>
      <c r="R13" t="s">
        <v>82</v>
      </c>
      <c r="S13" t="b">
        <v>0</v>
      </c>
      <c r="T13" s="1">
        <v>44798</v>
      </c>
      <c r="U13" s="2">
        <f>HYPERLINK("https://sbirkapp.gov.cz/detail/SPP5QDSF5TGIFCAM", "https://sbirkapp.gov.cz/detail/SPP5QDSF5TGIFCAM")</f>
        <v>0</v>
      </c>
      <c r="V13" t="s">
        <v>83</v>
      </c>
      <c r="W13">
        <v>1</v>
      </c>
    </row>
    <row r="14" spans="1:23">
      <c r="A14" t="s">
        <v>23</v>
      </c>
      <c r="B14" t="s">
        <v>24</v>
      </c>
      <c r="C14" t="s">
        <v>24</v>
      </c>
      <c r="D14" t="s">
        <v>25</v>
      </c>
      <c r="E14" t="s">
        <v>84</v>
      </c>
      <c r="F14" t="s">
        <v>27</v>
      </c>
      <c r="G14" t="s">
        <v>85</v>
      </c>
      <c r="H14" s="1">
        <v>44398</v>
      </c>
      <c r="I14" s="1">
        <v>44602.58944124411</v>
      </c>
      <c r="J14" t="s">
        <v>86</v>
      </c>
      <c r="K14" t="s">
        <v>62</v>
      </c>
      <c r="L14" s="1">
        <v>44398</v>
      </c>
      <c r="M14" t="s">
        <v>31</v>
      </c>
      <c r="N14" t="s">
        <v>32</v>
      </c>
      <c r="R14" t="s">
        <v>87</v>
      </c>
      <c r="S14" t="b">
        <v>0</v>
      </c>
      <c r="T14" s="1">
        <v>44778</v>
      </c>
      <c r="U14" s="2">
        <f>HYPERLINK("https://sbirkapp.gov.cz/detail/SPPN5PAIJRWJYQ4A", "https://sbirkapp.gov.cz/detail/SPPN5PAIJRWJYQ4A")</f>
        <v>0</v>
      </c>
      <c r="V14" t="s">
        <v>88</v>
      </c>
      <c r="W14">
        <v>1</v>
      </c>
    </row>
    <row r="15" spans="1:23">
      <c r="A15" t="s">
        <v>23</v>
      </c>
      <c r="B15" t="s">
        <v>24</v>
      </c>
      <c r="C15" t="s">
        <v>24</v>
      </c>
      <c r="D15" t="s">
        <v>25</v>
      </c>
      <c r="E15" t="s">
        <v>89</v>
      </c>
      <c r="F15" t="s">
        <v>27</v>
      </c>
      <c r="G15" t="s">
        <v>90</v>
      </c>
      <c r="H15" s="1">
        <v>44379</v>
      </c>
      <c r="I15" s="1">
        <v>44602.58420561168</v>
      </c>
      <c r="J15" t="s">
        <v>91</v>
      </c>
      <c r="K15" t="s">
        <v>62</v>
      </c>
      <c r="L15" s="1">
        <v>44379</v>
      </c>
      <c r="M15" t="s">
        <v>31</v>
      </c>
      <c r="N15" t="s">
        <v>32</v>
      </c>
      <c r="R15" t="s">
        <v>92</v>
      </c>
      <c r="S15" t="b">
        <v>0</v>
      </c>
      <c r="T15" s="1">
        <v>44764</v>
      </c>
      <c r="U15" s="2">
        <f>HYPERLINK("https://sbirkapp.gov.cz/detail/SPPZV5EVSZG4WLQA", "https://sbirkapp.gov.cz/detail/SPPZV5EVSZG4WLQA")</f>
        <v>0</v>
      </c>
      <c r="V15" t="s">
        <v>93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2026-05-03T05:09:37Z</dcterms:created>
  <dcterms:modified xsi:type="dcterms:W3CDTF">2026-05-03T05:09:37Z</dcterms:modified>
</cp:coreProperties>
</file>