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<sst xmlns="http://schemas.openxmlformats.org/spreadsheetml/2006/main" count="333" uniqueCount="142">
  <si>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</si>
  <si>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</si>
  <si>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</si>
  <si>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</si>
  <si>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</si>
  <si>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</si>
  <si>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</si>
  <si>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</si>
  <si>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</si>
  <si>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</si>
  <si>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</si>
  <si>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</si>
  <si>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</si>
  <si>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</si>
  <si>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</si>
  <si>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</si>
  <si>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</si>
  <si>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</si>
  <si>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</si>
  <si>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</si>
  <si>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</si>
  <si>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</si>
  <si>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</si>
  <si>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Dolany</t>
  </si>
  <si>
    <t>00255424</t>
  </si>
  <si>
    <t>agib6sp</t>
  </si>
  <si>
    <t>Plzeňský kraj</t>
  </si>
  <si>
    <t>1/2026</t>
  </si>
  <si>
    <t>Obecně závazná vyhláška</t>
  </si>
  <si>
    <t>Obecně závazná vyhláška obce Dolany, kterou se zrušuje obecně závazná vyhláška č. 1/2022, o místním poplatku ze vstupného, ze dne 8.12.2022</t>
  </si>
  <si>
    <t>2026-03-14</t>
  </si>
  <si>
    <t>Běžný</t>
  </si>
  <si>
    <t>zrušovací</t>
  </si>
  <si>
    <t>ústavní zákon č. 1/1993 Sb., Ústava České republiky - čl. 104 odst. 3 - zrušovací OZV</t>
  </si>
  <si>
    <t>1/2022: Obecně závazná vyhláška obce Dolany o místním poplatku ze vstupného</t>
  </si>
  <si>
    <t>1656923094</t>
  </si>
  <si>
    <t>5/2024</t>
  </si>
  <si>
    <t>Obecně závazná vyhláška obce Dolany 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</si>
  <si>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</si>
  <si>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</si>
  <si>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</si>
  <si>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 xml:space="preserve">6/2021: Obecně závazná vyhláška obce Dolany, o místním poplatku za obecním systém odpadového hospodářství  </t>
  </si>
  <si>
    <t>1452439924</t>
  </si>
  <si>
    <t>4/2024</t>
  </si>
  <si>
    <t>Obecně závazná vyhláška obce, kterou se zrušují některé obecně závazné vyhlášky</t>
  </si>
  <si>
    <t>2024-12-28</t>
  </si>
  <si>
    <t>1452427248</t>
  </si>
  <si>
    <t>3/2024</t>
  </si>
  <si>
    <t>Obecně závazná vyhláška obce Dolany o místním poplatku ze psů</t>
  </si>
  <si>
    <t>místní poplatek ze psů</t>
  </si>
  <si>
    <t>zákon č. 565/1990 Sb., o místních poplatcích - § 14 - ze psů</t>
  </si>
  <si>
    <t>1/2020: Obecně závazná vyhláška obce Dolany č. 1/2020 o místním poplatku ze psů</t>
  </si>
  <si>
    <t>1452411837</t>
  </si>
  <si>
    <t>2/2024</t>
  </si>
  <si>
    <t xml:space="preserve">Obecně závazná vyhláška obce Dolany o místním poplatku za užívání veřejného prostranství </t>
  </si>
  <si>
    <t>místní poplatek za užívání veřejného prostranství</t>
  </si>
  <si>
    <t>zákon č. 565/1990 Sb., o místních poplatcích - § 14 - za užívání veřejného prostranství</t>
  </si>
  <si>
    <t>5/2022: Obecně závazná vyhláška obce Dolany o místním poplatku za užívání veřejného prostranství</t>
  </si>
  <si>
    <t>1452402958</t>
  </si>
  <si>
    <t>1/2024</t>
  </si>
  <si>
    <t xml:space="preserve">Obecně závazná vyhláška obce Dolany o stanovení místní koeficientu pro obec </t>
  </si>
  <si>
    <t>daň z nemovitých věcí - místní koeficient</t>
  </si>
  <si>
    <t>zákon č. 338/1992 Sb., o dani z nemovitých věcí - § 12 odst. 1 písm. a) bod 1</t>
  </si>
  <si>
    <t xml:space="preserve">1/2008: OZV č. 1/2008, o stanovení koeficientu pro výpočet daně z nemovitosti </t>
  </si>
  <si>
    <t>1414752713</t>
  </si>
  <si>
    <t>5/2022</t>
  </si>
  <si>
    <t>Obecně závazná vyhláška obce Dolany o místním poplatku za užívání veřejného prostranství</t>
  </si>
  <si>
    <t>2022-12-30</t>
  </si>
  <si>
    <t xml:space="preserve">6/2017: OZV, o místním poplatku za užívání veřejného prostranství </t>
  </si>
  <si>
    <t xml:space="preserve">2/2024: Obecně závazná vyhláška obce Dolany o místním poplatku za užívání veřejného prostranství </t>
  </si>
  <si>
    <t>1116796267</t>
  </si>
  <si>
    <t>4/2022</t>
  </si>
  <si>
    <t>VÝMAZ</t>
  </si>
  <si>
    <t>-</t>
  </si>
  <si>
    <t>1116780744</t>
  </si>
  <si>
    <t>3/2022</t>
  </si>
  <si>
    <t>1116761243</t>
  </si>
  <si>
    <t>2/2022</t>
  </si>
  <si>
    <t>Obecně závazná vyhláška obce Dolany o stanovení systému odpadového hospodářství</t>
  </si>
  <si>
    <t>systém odpadového hospodářství</t>
  </si>
  <si>
    <t>zákon č. 541/2020 Sb., o odpadech - § 59 odst. 4</t>
  </si>
  <si>
    <t xml:space="preserve">7/2021: Obecně závazná vyhláška obce Dolany, o stanovení obecního systému odpadového hospodářství </t>
  </si>
  <si>
    <t>1116625434</t>
  </si>
  <si>
    <t>1/2022</t>
  </si>
  <si>
    <t>Obecně závazná vyhláška obce Dolany o místním poplatku ze vstupného</t>
  </si>
  <si>
    <t>místní poplatek ze vstupného</t>
  </si>
  <si>
    <t>zákon č. 565/1990 Sb., o místních poplatcích - § 14 - ze vstupného</t>
  </si>
  <si>
    <t xml:space="preserve">7/2017: Obecně závazná vyhláška č. 7/2017, o místním poplatku ze vstupného </t>
  </si>
  <si>
    <t>1/2026: Obecně závazná vyhláška obce Dolany, kterou se zrušuje obecně závazná vyhláška č. 1/2022, o místním poplatku ze vstupného, ze dne 8.12.2022; 1/2026: Obecně závazná vyhláška obce Dolany, kterou se zrušuje obecně závazná vyhláška č. 1/2022, o místním poplatku ze vstupného, ze dne 8.12.2022; 1/2026: Obecně závazná vyhláška obce Dolany, kterou se zrušuje obecně závazná vyhláška č. 1/2022, o místním poplatku ze vstupného, ze dne 8.12.2022</t>
  </si>
  <si>
    <t>1116565129</t>
  </si>
  <si>
    <t>1/2008</t>
  </si>
  <si>
    <t xml:space="preserve">OZV č. 1/2008, o stanovení koeficientu pro výpočet daně z nemovitosti </t>
  </si>
  <si>
    <t>2009-01-01</t>
  </si>
  <si>
    <t>Dle přechodného ustanovení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</si>
  <si>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</si>
  <si>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a)  </t>
  </si>
  <si>
    <t xml:space="preserve">1/2024: Obecně závazná vyhláška obce Dolany o stanovení místní koeficientu pro obec ; 1/2024: Obecně závazná vyhláška obce Dolany o stanovení místní koeficientu pro obec </t>
  </si>
  <si>
    <t>1100439378</t>
  </si>
  <si>
    <t>1098298616</t>
  </si>
  <si>
    <t>5/2017</t>
  </si>
  <si>
    <t xml:space="preserve">OZV, kterou se stanoví školské obvody základních škol zřízených obcí Dolany a část školského obvodu základní školy zřízené Městem Švihov </t>
  </si>
  <si>
    <t>2017-08-10</t>
  </si>
  <si>
    <t>školské obvody - základní školy</t>
  </si>
  <si>
    <t>zákon č. 561/2004 Sb., školský zákon - § 178 odst. 2 písm. c)</t>
  </si>
  <si>
    <t>1098294900</t>
  </si>
  <si>
    <t>6/2017</t>
  </si>
  <si>
    <t xml:space="preserve">OZV, o místním poplatku za užívání veřejného prostranství </t>
  </si>
  <si>
    <t>5/2022: Obecně závazná vyhláška obce Dolany o místním poplatku za užívání veřejného prostranství; 5/2022: Obecně závazná vyhláška obce Dolany o místním poplatku za užívání veřejného prostranství</t>
  </si>
  <si>
    <t>1098292409</t>
  </si>
  <si>
    <t>7/2017</t>
  </si>
  <si>
    <t xml:space="preserve">Obecně závazná vyhláška č. 7/2017, o místním poplatku ze vstupného </t>
  </si>
  <si>
    <t>1093811930</t>
  </si>
  <si>
    <t>1/2020</t>
  </si>
  <si>
    <t>Obecně závazná vyhláška obce Dolany č. 1/2020 o místním poplatku ze psů</t>
  </si>
  <si>
    <t>2020-02-20</t>
  </si>
  <si>
    <t>3/2024: Obecně závazná vyhláška obce Dolany o místním poplatku ze psů</t>
  </si>
  <si>
    <t>1093785524</t>
  </si>
  <si>
    <t>02/2021</t>
  </si>
  <si>
    <t xml:space="preserve">Obecně závazná vyhláška obce Dolany, kterou se podává požární řád obce </t>
  </si>
  <si>
    <t>2021-06-24</t>
  </si>
  <si>
    <t>požární ochrana - požární řád</t>
  </si>
  <si>
    <t>zákon č. 133/1985 Sb., o požární ochraně - § 29 odst. 1 písm. o) bod 1</t>
  </si>
  <si>
    <t>1093745099</t>
  </si>
  <si>
    <t>3/2021</t>
  </si>
  <si>
    <t>Obecně závazná vyhláška obce Dolany, k zajištění udržování čistoty ulic a jiných veřejných prostranství k ochraně životního prostředí, zeleně v zástavbě a ostatní veřejné zeleně</t>
  </si>
  <si>
    <t>veřejný pořádek - údržba a ochrana veřejné zeleně</t>
  </si>
  <si>
    <t>zákon č. 128/2000 Sb., o obcích - § 10 písm. c) - údržba a ochrana veřejné zeleně</t>
  </si>
  <si>
    <t>1093736920</t>
  </si>
  <si>
    <t>4/2021</t>
  </si>
  <si>
    <t xml:space="preserve">Obecně závazná vyhláška obce Dolany, o pohybu psů a jiného zvířectva na veřejných prostranstvích k zabezpečení místních záležitostí veřejného pořádku   </t>
  </si>
  <si>
    <t>veřejný pořádek - chov a pohyb zvířat; pohyb psů; veřejný pořádek - jiné</t>
  </si>
  <si>
    <t>zákon č. 128/2000 Sb., o obcích - § 10 písm. a)  - chov a pohyb zvířat; zákon č. 246/1992 Sb., na ochranu zvířat proti týrání - § 24 odst. 2; zákon č. 128/2000 Sb., o obcích - § 10 písm. c) - jiné</t>
  </si>
  <si>
    <t>1093722853</t>
  </si>
  <si>
    <t>6/2021</t>
  </si>
  <si>
    <t xml:space="preserve">Obecně závazná vyhláška obce Dolany, o místním poplatku za obecním systém odpadového hospodářství  </t>
  </si>
  <si>
    <t>2022-01-01</t>
  </si>
  <si>
    <t>5/2024: Obecně závazná vyhláška obce Dolany o místním poplatku za obecní systém odpadového hospodářství</t>
  </si>
  <si>
    <t>1093683745</t>
  </si>
  <si>
    <t>7/2021</t>
  </si>
  <si>
    <t xml:space="preserve">Obecně závazná vyhláška obce Dolany, o stanovení obecního systému odpadového hospodářství </t>
  </si>
  <si>
    <t>2/2022: Obecně závazná vyhláška obce Dolany o stanovení systému odpadového hospodářství</t>
  </si>
  <si>
    <t>1091800305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</si>
</sst>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46078</v>
      </c>
      <c r="I2" s="1">
        <v>46080.53776985561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HYPERLINK("https://sbirkapp.gov.cz/detail/SPP67YJH5ORQS6GY", "https://sbirkapp.gov.cz/detail/SPP67YJH5ORQS6GY")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45638</v>
      </c>
      <c r="I3" s="1">
        <v>45639.59805542899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HYPERLINK("https://sbirkapp.gov.cz/detail/SPPOJUAZH73CVGPW", "https://sbirkapp.gov.cz/detail/SPPOJUAZH73CVGPW")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45638</v>
      </c>
      <c r="I4" s="1">
        <v>45639.58426255654</v>
      </c>
      <c r="J4" t="s">
        <v>45</v>
      </c>
      <c r="K4" t="s">
        <v>31</v>
      </c>
      <c r="M4" t="s">
        <v>32</v>
      </c>
      <c r="N4" t="s">
        <v>33</v>
      </c>
      <c r="S4" t="b">
        <v>1</v>
      </c>
      <c r="U4" s="2">
        <f>HYPERLINK("https://sbirkapp.gov.cz/detail/SPPERMQQHXBLBBP4", "https://sbirkapp.gov.cz/detail/SPPERMQQHXBLBBP4")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45638</v>
      </c>
      <c r="I5" s="1">
        <v>45639.57090806089</v>
      </c>
      <c r="J5" t="s">
        <v>38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HYPERLINK("https://sbirkapp.gov.cz/detail/SPPSWSIX3A5M4UAS", "https://sbirkapp.gov.cz/detail/SPPSWSIX3A5M4UAS")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45638</v>
      </c>
      <c r="I6" s="1">
        <v>45639.56025626216</v>
      </c>
      <c r="J6" t="s">
        <v>38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HYPERLINK("https://sbirkapp.gov.cz/detail/SPPCUSLZQJGZ4OPO", "https://sbirkapp.gov.cz/detail/SPPCUSLZQJGZ4OPO")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45552</v>
      </c>
      <c r="I7" s="1">
        <v>45555.38333275465</v>
      </c>
      <c r="J7" t="s">
        <v>38</v>
      </c>
      <c r="K7" t="s">
        <v>31</v>
      </c>
      <c r="M7" t="s">
        <v>61</v>
      </c>
      <c r="N7" t="s">
        <v>62</v>
      </c>
      <c r="P7" t="s">
        <v>63</v>
      </c>
      <c r="S7" t="b">
        <v>1</v>
      </c>
      <c r="U7" s="2">
        <f>HYPERLINK("https://sbirkapp.gov.cz/detail/SPPWPKIZQNXE3SIS", "https://sbirkapp.gov.cz/detail/SPPWPKIZQNXE3SIS")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44903</v>
      </c>
      <c r="I8" s="1">
        <v>44910.70077110115</v>
      </c>
      <c r="J8" t="s">
        <v>67</v>
      </c>
      <c r="K8" t="s">
        <v>31</v>
      </c>
      <c r="M8" t="s">
        <v>55</v>
      </c>
      <c r="N8" t="s">
        <v>56</v>
      </c>
      <c r="P8" t="s">
        <v>68</v>
      </c>
      <c r="R8" t="s">
        <v>69</v>
      </c>
      <c r="S8" t="b">
        <v>0</v>
      </c>
      <c r="T8" s="1">
        <v>45658</v>
      </c>
      <c r="U8" s="2">
        <f>HYPERLINK("https://sbirkapp.gov.cz/detail/SPPCULQJQEVYGMAM", "https://sbirkapp.gov.cz/detail/SPPCULQJQEVYGMAM")</f>
        <v>0</v>
      </c>
      <c r="V8" t="s">
        <v>70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72</v>
      </c>
      <c r="G9" t="s">
        <v>73</v>
      </c>
      <c r="H9" t="s">
        <v>73</v>
      </c>
      <c r="I9" t="s">
        <v>73</v>
      </c>
      <c r="J9" t="s">
        <v>73</v>
      </c>
      <c r="K9" t="s">
        <v>73</v>
      </c>
      <c r="L9" t="s">
        <v>73</v>
      </c>
      <c r="M9" t="s">
        <v>73</v>
      </c>
      <c r="N9" t="s">
        <v>73</v>
      </c>
      <c r="O9" t="s">
        <v>73</v>
      </c>
      <c r="P9" t="s">
        <v>73</v>
      </c>
      <c r="Q9" t="s">
        <v>73</v>
      </c>
      <c r="R9" t="s">
        <v>73</v>
      </c>
      <c r="S9" t="s">
        <v>73</v>
      </c>
      <c r="T9" t="s">
        <v>73</v>
      </c>
      <c r="U9" t="s">
        <v>73</v>
      </c>
      <c r="V9" t="s">
        <v>74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72</v>
      </c>
      <c r="G10" t="s">
        <v>73</v>
      </c>
      <c r="H10" t="s">
        <v>73</v>
      </c>
      <c r="I10" t="s">
        <v>73</v>
      </c>
      <c r="J10" t="s">
        <v>73</v>
      </c>
      <c r="K10" t="s">
        <v>73</v>
      </c>
      <c r="L10" t="s">
        <v>73</v>
      </c>
      <c r="M10" t="s">
        <v>73</v>
      </c>
      <c r="N10" t="s">
        <v>73</v>
      </c>
      <c r="O10" t="s">
        <v>73</v>
      </c>
      <c r="P10" t="s">
        <v>73</v>
      </c>
      <c r="Q10" t="s">
        <v>73</v>
      </c>
      <c r="R10" t="s">
        <v>73</v>
      </c>
      <c r="S10" t="s">
        <v>73</v>
      </c>
      <c r="T10" t="s">
        <v>73</v>
      </c>
      <c r="U10" t="s">
        <v>73</v>
      </c>
      <c r="V10" t="s">
        <v>76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77</v>
      </c>
      <c r="F11" t="s">
        <v>28</v>
      </c>
      <c r="G11" t="s">
        <v>78</v>
      </c>
      <c r="H11" s="1">
        <v>44903</v>
      </c>
      <c r="I11" s="1">
        <v>44910.65785170357</v>
      </c>
      <c r="J11" t="s">
        <v>67</v>
      </c>
      <c r="K11" t="s">
        <v>31</v>
      </c>
      <c r="M11" t="s">
        <v>79</v>
      </c>
      <c r="N11" t="s">
        <v>80</v>
      </c>
      <c r="P11" t="s">
        <v>81</v>
      </c>
      <c r="S11" t="b">
        <v>1</v>
      </c>
      <c r="U11" s="2">
        <f>HYPERLINK("https://sbirkapp.gov.cz/detail/SPPOS6DPUJRKBDM4", "https://sbirkapp.gov.cz/detail/SPPOS6DPUJRKBDM4")</f>
        <v>0</v>
      </c>
      <c r="V11" t="s">
        <v>82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83</v>
      </c>
      <c r="F12" t="s">
        <v>28</v>
      </c>
      <c r="G12" t="s">
        <v>84</v>
      </c>
      <c r="H12" s="1">
        <v>44903</v>
      </c>
      <c r="I12" s="1">
        <v>44910.63388192729</v>
      </c>
      <c r="J12" t="s">
        <v>67</v>
      </c>
      <c r="K12" t="s">
        <v>31</v>
      </c>
      <c r="M12" t="s">
        <v>85</v>
      </c>
      <c r="N12" t="s">
        <v>86</v>
      </c>
      <c r="P12" t="s">
        <v>87</v>
      </c>
      <c r="R12" t="s">
        <v>88</v>
      </c>
      <c r="S12" t="b">
        <v>0</v>
      </c>
      <c r="T12" s="1">
        <v>46095</v>
      </c>
      <c r="U12" s="2">
        <f>HYPERLINK("https://sbirkapp.gov.cz/detail/SPPRVY4VRDGHKZR4", "https://sbirkapp.gov.cz/detail/SPPRVY4VRDGHKZR4")</f>
        <v>0</v>
      </c>
      <c r="V12" t="s">
        <v>89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91</v>
      </c>
      <c r="H13" s="1">
        <v>39583</v>
      </c>
      <c r="I13" s="1">
        <v>44867.55618753094</v>
      </c>
      <c r="J13" t="s">
        <v>92</v>
      </c>
      <c r="K13" t="s">
        <v>93</v>
      </c>
      <c r="L13" s="1">
        <v>39583</v>
      </c>
      <c r="M13" t="s">
        <v>94</v>
      </c>
      <c r="N13" t="s">
        <v>95</v>
      </c>
      <c r="R13" t="s">
        <v>96</v>
      </c>
      <c r="S13" t="b">
        <v>0</v>
      </c>
      <c r="T13" s="1">
        <v>45658</v>
      </c>
      <c r="U13" s="2">
        <f>HYPERLINK("https://sbirkapp.gov.cz/detail/SPPCS6AYWJT7SZHM", "https://sbirkapp.gov.cz/detail/SPPCS6AYWJT7SZHM")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90</v>
      </c>
      <c r="F14" t="s">
        <v>72</v>
      </c>
      <c r="G14" t="s">
        <v>73</v>
      </c>
      <c r="H14" t="s">
        <v>73</v>
      </c>
      <c r="I14" t="s">
        <v>73</v>
      </c>
      <c r="J14" t="s">
        <v>73</v>
      </c>
      <c r="K14" t="s">
        <v>73</v>
      </c>
      <c r="L14" t="s">
        <v>73</v>
      </c>
      <c r="M14" t="s">
        <v>73</v>
      </c>
      <c r="N14" t="s">
        <v>73</v>
      </c>
      <c r="O14" t="s">
        <v>73</v>
      </c>
      <c r="P14" t="s">
        <v>73</v>
      </c>
      <c r="Q14" t="s">
        <v>73</v>
      </c>
      <c r="R14" t="s">
        <v>73</v>
      </c>
      <c r="S14" t="s">
        <v>73</v>
      </c>
      <c r="T14" t="s">
        <v>73</v>
      </c>
      <c r="U14" t="s">
        <v>73</v>
      </c>
      <c r="V14" t="s">
        <v>98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99</v>
      </c>
      <c r="F15" t="s">
        <v>28</v>
      </c>
      <c r="G15" t="s">
        <v>100</v>
      </c>
      <c r="H15" s="1">
        <v>42941</v>
      </c>
      <c r="I15" s="1">
        <v>44860.55961149975</v>
      </c>
      <c r="J15" t="s">
        <v>101</v>
      </c>
      <c r="K15" t="s">
        <v>93</v>
      </c>
      <c r="L15" s="1">
        <v>42942</v>
      </c>
      <c r="M15" t="s">
        <v>102</v>
      </c>
      <c r="N15" t="s">
        <v>103</v>
      </c>
      <c r="S15" t="b">
        <v>1</v>
      </c>
      <c r="U15" s="2">
        <f>HYPERLINK("https://sbirkapp.gov.cz/detail/SPPEVVLH4MKBMB5Y", "https://sbirkapp.gov.cz/detail/SPPEVVLH4MKBMB5Y")</f>
        <v>0</v>
      </c>
      <c r="V15" t="s">
        <v>104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105</v>
      </c>
      <c r="F16" t="s">
        <v>28</v>
      </c>
      <c r="G16" t="s">
        <v>106</v>
      </c>
      <c r="H16" s="1">
        <v>42941</v>
      </c>
      <c r="I16" s="1">
        <v>44860.55466969638</v>
      </c>
      <c r="J16" t="s">
        <v>101</v>
      </c>
      <c r="K16" t="s">
        <v>93</v>
      </c>
      <c r="L16" s="1">
        <v>42942</v>
      </c>
      <c r="M16" t="s">
        <v>55</v>
      </c>
      <c r="N16" t="s">
        <v>56</v>
      </c>
      <c r="R16" t="s">
        <v>107</v>
      </c>
      <c r="S16" t="b">
        <v>0</v>
      </c>
      <c r="T16" s="1">
        <v>44925</v>
      </c>
      <c r="U16" s="2">
        <f>HYPERLINK("https://sbirkapp.gov.cz/detail/SPPHSAHVZYSCPXAO", "https://sbirkapp.gov.cz/detail/SPPHSAHVZYSCPXAO")</f>
        <v>0</v>
      </c>
      <c r="V16" t="s">
        <v>108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109</v>
      </c>
      <c r="F17" t="s">
        <v>28</v>
      </c>
      <c r="G17" t="s">
        <v>110</v>
      </c>
      <c r="H17" s="1">
        <v>42941</v>
      </c>
      <c r="I17" s="1">
        <v>44848.50236366046</v>
      </c>
      <c r="J17" t="s">
        <v>101</v>
      </c>
      <c r="K17" t="s">
        <v>93</v>
      </c>
      <c r="L17" s="1">
        <v>42942</v>
      </c>
      <c r="M17" t="s">
        <v>85</v>
      </c>
      <c r="N17" t="s">
        <v>86</v>
      </c>
      <c r="R17" t="s">
        <v>34</v>
      </c>
      <c r="S17" t="b">
        <v>0</v>
      </c>
      <c r="T17" s="1">
        <v>44925</v>
      </c>
      <c r="U17" s="2">
        <f>HYPERLINK("https://sbirkapp.gov.cz/detail/SPPKSMP4NT5RDGWA", "https://sbirkapp.gov.cz/detail/SPPKSMP4NT5RDGWA")</f>
        <v>0</v>
      </c>
      <c r="V17" t="s">
        <v>111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112</v>
      </c>
      <c r="F18" t="s">
        <v>28</v>
      </c>
      <c r="G18" t="s">
        <v>113</v>
      </c>
      <c r="H18" s="1">
        <v>43865</v>
      </c>
      <c r="I18" s="1">
        <v>44848.46729420975</v>
      </c>
      <c r="J18" t="s">
        <v>114</v>
      </c>
      <c r="K18" t="s">
        <v>93</v>
      </c>
      <c r="L18" s="1">
        <v>43866</v>
      </c>
      <c r="M18" t="s">
        <v>49</v>
      </c>
      <c r="N18" t="s">
        <v>50</v>
      </c>
      <c r="R18" t="s">
        <v>115</v>
      </c>
      <c r="S18" t="b">
        <v>0</v>
      </c>
      <c r="T18" s="1">
        <v>45658</v>
      </c>
      <c r="U18" s="2">
        <f>HYPERLINK("https://sbirkapp.gov.cz/detail/SPP5LISEUNPOHVYM", "https://sbirkapp.gov.cz/detail/SPP5LISEUNPOHVYM")</f>
        <v>0</v>
      </c>
      <c r="V18" t="s">
        <v>116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117</v>
      </c>
      <c r="F19" t="s">
        <v>28</v>
      </c>
      <c r="G19" t="s">
        <v>118</v>
      </c>
      <c r="H19" s="1">
        <v>44355</v>
      </c>
      <c r="I19" s="1">
        <v>44848.43053407471</v>
      </c>
      <c r="J19" t="s">
        <v>119</v>
      </c>
      <c r="K19" t="s">
        <v>93</v>
      </c>
      <c r="L19" s="1">
        <v>44356</v>
      </c>
      <c r="M19" t="s">
        <v>120</v>
      </c>
      <c r="N19" t="s">
        <v>121</v>
      </c>
      <c r="S19" t="b">
        <v>1</v>
      </c>
      <c r="U19" s="2">
        <f>HYPERLINK("https://sbirkapp.gov.cz/detail/SPPTD3IR7OAZNW4W", "https://sbirkapp.gov.cz/detail/SPPTD3IR7OAZNW4W")</f>
        <v>0</v>
      </c>
      <c r="V19" t="s">
        <v>122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123</v>
      </c>
      <c r="F20" t="s">
        <v>28</v>
      </c>
      <c r="G20" t="s">
        <v>124</v>
      </c>
      <c r="H20" s="1">
        <v>44355</v>
      </c>
      <c r="I20" s="1">
        <v>44848.42255622204</v>
      </c>
      <c r="J20" t="s">
        <v>119</v>
      </c>
      <c r="K20" t="s">
        <v>93</v>
      </c>
      <c r="L20" s="1">
        <v>44356</v>
      </c>
      <c r="M20" t="s">
        <v>125</v>
      </c>
      <c r="N20" t="s">
        <v>126</v>
      </c>
      <c r="S20" t="b">
        <v>1</v>
      </c>
      <c r="U20" s="2">
        <f>HYPERLINK("https://sbirkapp.gov.cz/detail/SPPDYUKDML64N772", "https://sbirkapp.gov.cz/detail/SPPDYUKDML64N772")</f>
        <v>0</v>
      </c>
      <c r="V20" t="s">
        <v>127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128</v>
      </c>
      <c r="F21" t="s">
        <v>28</v>
      </c>
      <c r="G21" t="s">
        <v>129</v>
      </c>
      <c r="H21" s="1">
        <v>44355</v>
      </c>
      <c r="I21" s="1">
        <v>44848.40653482309</v>
      </c>
      <c r="J21" t="s">
        <v>119</v>
      </c>
      <c r="K21" t="s">
        <v>93</v>
      </c>
      <c r="L21" s="1">
        <v>44356</v>
      </c>
      <c r="M21" t="s">
        <v>130</v>
      </c>
      <c r="N21" t="s">
        <v>131</v>
      </c>
      <c r="S21" t="b">
        <v>1</v>
      </c>
      <c r="U21" s="2">
        <f>HYPERLINK("https://sbirkapp.gov.cz/detail/SPPBEBRI2CGOVPNQ", "https://sbirkapp.gov.cz/detail/SPPBEBRI2CGOVPNQ")</f>
        <v>0</v>
      </c>
      <c r="V21" t="s">
        <v>132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133</v>
      </c>
      <c r="F22" t="s">
        <v>28</v>
      </c>
      <c r="G22" t="s">
        <v>134</v>
      </c>
      <c r="H22" s="1">
        <v>44539</v>
      </c>
      <c r="I22" s="1">
        <v>44848.36004390407</v>
      </c>
      <c r="J22" t="s">
        <v>135</v>
      </c>
      <c r="K22" t="s">
        <v>93</v>
      </c>
      <c r="L22" s="1">
        <v>44540</v>
      </c>
      <c r="M22" t="s">
        <v>39</v>
      </c>
      <c r="N22" t="s">
        <v>40</v>
      </c>
      <c r="R22" t="s">
        <v>136</v>
      </c>
      <c r="S22" t="b">
        <v>0</v>
      </c>
      <c r="T22" s="1">
        <v>45658</v>
      </c>
      <c r="U22" s="2">
        <f>HYPERLINK("https://sbirkapp.gov.cz/detail/SPPCO7XERG2QXKWO", "https://sbirkapp.gov.cz/detail/SPPCO7XERG2QXKWO")</f>
        <v>0</v>
      </c>
      <c r="V22" t="s">
        <v>137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138</v>
      </c>
      <c r="F23" t="s">
        <v>28</v>
      </c>
      <c r="G23" t="s">
        <v>139</v>
      </c>
      <c r="H23" s="1">
        <v>44539</v>
      </c>
      <c r="I23" s="1">
        <v>44844.50729783574</v>
      </c>
      <c r="J23" t="s">
        <v>135</v>
      </c>
      <c r="K23" t="s">
        <v>93</v>
      </c>
      <c r="L23" s="1">
        <v>44540</v>
      </c>
      <c r="M23" t="s">
        <v>79</v>
      </c>
      <c r="N23" t="s">
        <v>80</v>
      </c>
      <c r="R23" t="s">
        <v>140</v>
      </c>
      <c r="S23" t="b">
        <v>0</v>
      </c>
      <c r="T23" s="1">
        <v>44925</v>
      </c>
      <c r="U23" s="2">
        <f>HYPERLINK("https://sbirkapp.gov.cz/detail/SPPM4ZG6OZL4GL2C", "https://sbirkapp.gov.cz/detail/SPPM4ZG6OZL4GL2C")</f>
        <v>0</v>
      </c>
      <c r="V23" t="s">
        <v>141</v>
      </c>
      <c r="W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2026-08-24T05:31:51Z</dcterms:created>
  <dcterms:modified xsi:type="dcterms:W3CDTF">2026-08-24T05:31:51Z</dcterms:modified>
</cp:coreProperties>
</file>