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<sst xmlns="http://schemas.openxmlformats.org/spreadsheetml/2006/main" count="334" uniqueCount="135">
  <si>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</si>
  <si>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</si>
  <si>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</si>
  <si>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</si>
  <si>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</si>
  <si>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</si>
  <si>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</si>
  <si>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</si>
  <si>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</si>
  <si>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</si>
  <si>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</si>
  <si>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</si>
  <si>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</si>
  <si>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</si>
  <si>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</si>
  <si>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</si>
  <si>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</si>
  <si>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</si>
  <si>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</si>
  <si>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</si>
  <si>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</si>
  <si>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</si>
  <si>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</si>
  <si>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Nýdek</t>
  </si>
  <si>
    <t>00492868</t>
  </si>
  <si>
    <t>pm3b2z5</t>
  </si>
  <si>
    <t>Moravskoslezský kraj</t>
  </si>
  <si>
    <t>4/2025</t>
  </si>
  <si>
    <t>VÝMAZ</t>
  </si>
  <si>
    <t>-</t>
  </si>
  <si>
    <t>1618942861</t>
  </si>
  <si>
    <t>3/2025</t>
  </si>
  <si>
    <t>Obecně závazná vyhláška</t>
  </si>
  <si>
    <t>Obecně závazná vyhláška obce Nýdek o místním poplatku za obecní systém odpadového hospodářství</t>
  </si>
  <si>
    <t>2026-01-01</t>
  </si>
  <si>
    <t>Běžný</t>
  </si>
  <si>
    <t>místní poplatek za obecní systém odpadového hospodářství</t>
  </si>
  <si>
    <t>zákon č. 565/1990 Sb., o místních poplatcích - § 14 - za obecní systém odpadového hospodářství</t>
  </si>
  <si>
    <t>3/2023: Obecně závazná vyhláška obce Nýdek o místním poplatku za obecní systém odpadového hospodářství</t>
  </si>
  <si>
    <t>1618941805</t>
  </si>
  <si>
    <t>2/2025</t>
  </si>
  <si>
    <t>Obecně závazná vyhláška obce Nýdek o stanovení koeficientu daně z nemovitých věcí</t>
  </si>
  <si>
    <t>daň z nemovitých věcí - místní koeficient</t>
  </si>
  <si>
    <t>zákon č. 338/1992 Sb., o dani z nemovitých věcí - § 12 odst. 1 písm. a) bod 4</t>
  </si>
  <si>
    <t>1582863433</t>
  </si>
  <si>
    <t>1/2025</t>
  </si>
  <si>
    <t>Obecně závazná vyhláška obce Nýdek o nočním klidu</t>
  </si>
  <si>
    <t>2025-05-01</t>
  </si>
  <si>
    <t>noční klid</t>
  </si>
  <si>
    <t>zákon č. 251/2016 Sb., o některých přestupcích - § 5 odst. 7</t>
  </si>
  <si>
    <t>1/2023: Obecně závazná vyhláška obce Nýdek o nočním klidu</t>
  </si>
  <si>
    <t>1517187541</t>
  </si>
  <si>
    <t>3/2024</t>
  </si>
  <si>
    <t>1458329753</t>
  </si>
  <si>
    <t>2/2024</t>
  </si>
  <si>
    <t>o stanovení obecního systému odpadového hospodářství</t>
  </si>
  <si>
    <t>2025-01-01</t>
  </si>
  <si>
    <t>systém odpadového hospodářství</t>
  </si>
  <si>
    <t>zákon č. 541/2020 Sb., o odpadech - § 59 odst. 4</t>
  </si>
  <si>
    <t>1458223690</t>
  </si>
  <si>
    <t>1/2024</t>
  </si>
  <si>
    <t>kterou se zrušují některé obecně závazné vyhlášky obce Nýdek</t>
  </si>
  <si>
    <t>2024-07-01</t>
  </si>
  <si>
    <t>zrušovací</t>
  </si>
  <si>
    <t>ústavní zákon č. 1/1993 Sb., Ústava České republiky - čl. 104 odst. 3 - zrušovací OZV</t>
  </si>
  <si>
    <t>1376721780</t>
  </si>
  <si>
    <t>5/2023</t>
  </si>
  <si>
    <t>Obecně závazná vyhláška obce Nýdek o místním poplatku z pobytu</t>
  </si>
  <si>
    <t>2024-01-01</t>
  </si>
  <si>
    <t>místní poplatek z pobytu</t>
  </si>
  <si>
    <t>zákon č. 565/1990 Sb., o místních poplatcích - § 14 - z pobytu</t>
  </si>
  <si>
    <t>4/2022: Obecně závazná vyhláška Obce Nýdek o místním poplatku z pobytu</t>
  </si>
  <si>
    <t>1287498673</t>
  </si>
  <si>
    <t>4/2023</t>
  </si>
  <si>
    <t>Obecně závazná vyhláška obce Nýdek o místním poplatku ze psů</t>
  </si>
  <si>
    <t>místní poplatek ze psů</t>
  </si>
  <si>
    <t>zákon č. 565/1990 Sb., o místních poplatcích - § 14 - ze psů</t>
  </si>
  <si>
    <t>2/2022: Obecně závazná vyhláška obce Nýdek o místním poplatků ze psů</t>
  </si>
  <si>
    <t>1287496607</t>
  </si>
  <si>
    <t>3/2023</t>
  </si>
  <si>
    <t>3/2022: Obecně závazná vyhláška obce Nýdek o místním poplatku za obecní systém odpadového hospodářství</t>
  </si>
  <si>
    <t>3/2025: Obecně závazná vyhláška obce Nýdek o místním poplatku za obecní systém odpadového hospodářství</t>
  </si>
  <si>
    <t>1287494109</t>
  </si>
  <si>
    <t>2/2023</t>
  </si>
  <si>
    <t>Obecně závazná vyhláška obce Nýdek 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</si>
  <si>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</si>
  <si>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</si>
  <si>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4/2021: o místním poplatku za užívání veřejného prostranství</t>
  </si>
  <si>
    <t>1287491719</t>
  </si>
  <si>
    <t>1/2023</t>
  </si>
  <si>
    <t>2023-04-01</t>
  </si>
  <si>
    <t>1/2025: Obecně závazná vyhláška obce Nýdek o nočním klidu</t>
  </si>
  <si>
    <t>1155166118</t>
  </si>
  <si>
    <t>5/2022</t>
  </si>
  <si>
    <t>Obecně závazná vyhláška obce Nýdek</t>
  </si>
  <si>
    <t>2023-01-01</t>
  </si>
  <si>
    <t>pohyb psů; veřejný pořádek - jiné</t>
  </si>
  <si>
    <t>zákon č. 246/1992 Sb., na ochranu zvířat proti týrání - § 24 odst. 2; zákon č. 128/2000 Sb., o obcích - § 10 písm. c) - jiné</t>
  </si>
  <si>
    <t>1117365667</t>
  </si>
  <si>
    <t>4/2022</t>
  </si>
  <si>
    <t>Obecně závazná vyhláška Obce Nýdek o místním poplatku z pobytu</t>
  </si>
  <si>
    <t>5/2023: Obecně závazná vyhláška obce Nýdek o místním poplatku z pobytu</t>
  </si>
  <si>
    <t>1117186329</t>
  </si>
  <si>
    <t>3/2022</t>
  </si>
  <si>
    <t>5/2021: o místním poplatku za obecní systém odpadového hospodářství</t>
  </si>
  <si>
    <t>3/2023: Obecně závazná vyhláška obce Nýdek o místním poplatku za obecní systém odpadového hospodářství; 3/2023: Obecně závazná vyhláška obce Nýdek o místním poplatku za obecní systém odpadového hospodářství; 3/2023: Obecně závazná vyhláška obce Nýdek o místním poplatku za obecní systém odpadového hospodářství</t>
  </si>
  <si>
    <t>1117184421</t>
  </si>
  <si>
    <t>2/2022</t>
  </si>
  <si>
    <t>Obecně závazná vyhláška obce Nýdek o místním poplatků ze psů</t>
  </si>
  <si>
    <t>3/2021: o místním poplatku ze psů</t>
  </si>
  <si>
    <t>4/2023: Obecně závazná vyhláška obce Nýdek o místním poplatku ze psů</t>
  </si>
  <si>
    <t>1117179431</t>
  </si>
  <si>
    <t>1/2022</t>
  </si>
  <si>
    <t>Obecně závazná vyhláška obce Nýdek, kterou se zrušují některé obecně závazné vyhlášky obce Nýdek</t>
  </si>
  <si>
    <t>1117155633</t>
  </si>
  <si>
    <t>2/2005</t>
  </si>
  <si>
    <t>1103160954</t>
  </si>
  <si>
    <t>o školských obvodech spádových škol</t>
  </si>
  <si>
    <t>2005-04-14</t>
  </si>
  <si>
    <t>Dle přechodného ustanovení</t>
  </si>
  <si>
    <t>školské obvody - základní školy</t>
  </si>
  <si>
    <t>zákon č. 561/2004 Sb., školský zákon - § 178 odst. 2 písm. b)</t>
  </si>
  <si>
    <t>1095917683</t>
  </si>
  <si>
    <t>5/2021</t>
  </si>
  <si>
    <t>o místním poplatku za obecní systém odpadového hospodářství</t>
  </si>
  <si>
    <t>2022-01-01</t>
  </si>
  <si>
    <t>1095851066</t>
  </si>
  <si>
    <t>4/2021</t>
  </si>
  <si>
    <t>o místním poplatku za užívání veřejného prostranství</t>
  </si>
  <si>
    <t>2021-07-15</t>
  </si>
  <si>
    <t>2/2023: Obecně závazná vyhláška obce Nýdek o místním poplatku za užívání veřejného prostranství</t>
  </si>
  <si>
    <t>1095847953</t>
  </si>
  <si>
    <t>3/2021</t>
  </si>
  <si>
    <t>o místním poplatku ze psů</t>
  </si>
  <si>
    <t>1095844391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</si>
</sst>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0.7109375" customWidth="1"/>
    <col min="3" max="3" width="9.7109375" customWidth="1"/>
    <col min="4" max="4" width="22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3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t="s">
        <v>29</v>
      </c>
      <c r="I2" t="s">
        <v>29</v>
      </c>
      <c r="J2" t="s">
        <v>29</v>
      </c>
      <c r="K2" t="s">
        <v>29</v>
      </c>
      <c r="L2" t="s">
        <v>29</v>
      </c>
      <c r="M2" t="s">
        <v>29</v>
      </c>
      <c r="N2" t="s">
        <v>29</v>
      </c>
      <c r="O2" t="s">
        <v>29</v>
      </c>
      <c r="P2" t="s">
        <v>29</v>
      </c>
      <c r="Q2" t="s">
        <v>29</v>
      </c>
      <c r="R2" t="s">
        <v>29</v>
      </c>
      <c r="S2" t="s">
        <v>29</v>
      </c>
      <c r="T2" t="s">
        <v>29</v>
      </c>
      <c r="U2" t="s">
        <v>29</v>
      </c>
      <c r="V2" t="s">
        <v>30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31</v>
      </c>
      <c r="F3" t="s">
        <v>32</v>
      </c>
      <c r="G3" t="s">
        <v>33</v>
      </c>
      <c r="H3" s="1">
        <v>46001</v>
      </c>
      <c r="I3" s="1">
        <v>46001.70679724435</v>
      </c>
      <c r="J3" t="s">
        <v>34</v>
      </c>
      <c r="K3" t="s">
        <v>35</v>
      </c>
      <c r="M3" t="s">
        <v>36</v>
      </c>
      <c r="N3" t="s">
        <v>37</v>
      </c>
      <c r="P3" t="s">
        <v>38</v>
      </c>
      <c r="S3" t="b">
        <v>1</v>
      </c>
      <c r="U3" s="2">
        <f>HYPERLINK("https://sbirkapp.gov.cz/detail/SPP3KHTBIQWFBRKU", "https://sbirkapp.gov.cz/detail/SPP3KHTBIQWFBRKU")</f>
        <v>0</v>
      </c>
      <c r="V3" t="s">
        <v>39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40</v>
      </c>
      <c r="F4" t="s">
        <v>32</v>
      </c>
      <c r="G4" t="s">
        <v>41</v>
      </c>
      <c r="H4" s="1">
        <v>45924</v>
      </c>
      <c r="I4" s="1">
        <v>45924.70533337998</v>
      </c>
      <c r="J4" t="s">
        <v>34</v>
      </c>
      <c r="K4" t="s">
        <v>35</v>
      </c>
      <c r="M4" t="s">
        <v>42</v>
      </c>
      <c r="N4" t="s">
        <v>43</v>
      </c>
      <c r="S4" t="b">
        <v>1</v>
      </c>
      <c r="U4" s="2">
        <f>HYPERLINK("https://sbirkapp.gov.cz/detail/SPPQKXGPKQ3WXFIO", "https://sbirkapp.gov.cz/detail/SPPQKXGPKQ3WXFIO")</f>
        <v>0</v>
      </c>
      <c r="V4" t="s">
        <v>44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45</v>
      </c>
      <c r="F5" t="s">
        <v>32</v>
      </c>
      <c r="G5" t="s">
        <v>46</v>
      </c>
      <c r="H5" s="1">
        <v>45742</v>
      </c>
      <c r="I5" s="1">
        <v>45777.35108226952</v>
      </c>
      <c r="J5" t="s">
        <v>47</v>
      </c>
      <c r="K5" t="s">
        <v>35</v>
      </c>
      <c r="M5" t="s">
        <v>48</v>
      </c>
      <c r="N5" t="s">
        <v>49</v>
      </c>
      <c r="P5" t="s">
        <v>50</v>
      </c>
      <c r="S5" t="b">
        <v>1</v>
      </c>
      <c r="U5" s="2">
        <f>HYPERLINK("https://sbirkapp.gov.cz/detail/SPPRNXBCSODO3QEY", "https://sbirkapp.gov.cz/detail/SPPRNXBCSODO3QEY")</f>
        <v>0</v>
      </c>
      <c r="V5" t="s">
        <v>51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52</v>
      </c>
      <c r="F6" t="s">
        <v>28</v>
      </c>
      <c r="G6" t="s">
        <v>29</v>
      </c>
      <c r="H6" t="s">
        <v>29</v>
      </c>
      <c r="I6" t="s">
        <v>29</v>
      </c>
      <c r="J6" t="s">
        <v>29</v>
      </c>
      <c r="K6" t="s">
        <v>29</v>
      </c>
      <c r="L6" t="s">
        <v>29</v>
      </c>
      <c r="M6" t="s">
        <v>29</v>
      </c>
      <c r="N6" t="s">
        <v>29</v>
      </c>
      <c r="O6" t="s">
        <v>29</v>
      </c>
      <c r="P6" t="s">
        <v>29</v>
      </c>
      <c r="Q6" t="s">
        <v>29</v>
      </c>
      <c r="R6" t="s">
        <v>29</v>
      </c>
      <c r="S6" t="s">
        <v>29</v>
      </c>
      <c r="T6" t="s">
        <v>29</v>
      </c>
      <c r="U6" t="s">
        <v>29</v>
      </c>
      <c r="V6" t="s">
        <v>53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54</v>
      </c>
      <c r="F7" t="s">
        <v>32</v>
      </c>
      <c r="G7" t="s">
        <v>55</v>
      </c>
      <c r="H7" s="1">
        <v>45644</v>
      </c>
      <c r="I7" s="1">
        <v>45656.39462846881</v>
      </c>
      <c r="J7" t="s">
        <v>56</v>
      </c>
      <c r="K7" t="s">
        <v>35</v>
      </c>
      <c r="M7" t="s">
        <v>57</v>
      </c>
      <c r="N7" t="s">
        <v>58</v>
      </c>
      <c r="S7" t="b">
        <v>1</v>
      </c>
      <c r="U7" s="2">
        <f>HYPERLINK("https://sbirkapp.gov.cz/detail/SPPU3FWEDZEZPSDO", "https://sbirkapp.gov.cz/detail/SPPU3FWEDZEZPSDO")</f>
        <v>0</v>
      </c>
      <c r="V7" t="s">
        <v>59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60</v>
      </c>
      <c r="F8" t="s">
        <v>32</v>
      </c>
      <c r="G8" t="s">
        <v>61</v>
      </c>
      <c r="H8" s="1">
        <v>45455</v>
      </c>
      <c r="I8" s="1">
        <v>45467.57967202561</v>
      </c>
      <c r="J8" t="s">
        <v>62</v>
      </c>
      <c r="K8" t="s">
        <v>35</v>
      </c>
      <c r="M8" t="s">
        <v>63</v>
      </c>
      <c r="N8" t="s">
        <v>64</v>
      </c>
      <c r="S8" t="b">
        <v>1</v>
      </c>
      <c r="U8" s="2">
        <f>HYPERLINK("https://sbirkapp.gov.cz/detail/SPP6ZKPVMF3XCIA2", "https://sbirkapp.gov.cz/detail/SPP6ZKPVMF3XCIA2")</f>
        <v>0</v>
      </c>
      <c r="V8" t="s">
        <v>65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66</v>
      </c>
      <c r="F9" t="s">
        <v>32</v>
      </c>
      <c r="G9" t="s">
        <v>67</v>
      </c>
      <c r="H9" s="1">
        <v>45274</v>
      </c>
      <c r="I9" s="1">
        <v>45278.58952044551</v>
      </c>
      <c r="J9" t="s">
        <v>68</v>
      </c>
      <c r="K9" t="s">
        <v>35</v>
      </c>
      <c r="M9" t="s">
        <v>69</v>
      </c>
      <c r="N9" t="s">
        <v>70</v>
      </c>
      <c r="P9" t="s">
        <v>71</v>
      </c>
      <c r="S9" t="b">
        <v>1</v>
      </c>
      <c r="U9" s="2">
        <f>HYPERLINK("https://sbirkapp.gov.cz/detail/SPPV55ASMJOLWICE", "https://sbirkapp.gov.cz/detail/SPPV55ASMJOLWICE")</f>
        <v>0</v>
      </c>
      <c r="V9" t="s">
        <v>72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73</v>
      </c>
      <c r="F10" t="s">
        <v>32</v>
      </c>
      <c r="G10" t="s">
        <v>74</v>
      </c>
      <c r="H10" s="1">
        <v>45274</v>
      </c>
      <c r="I10" s="1">
        <v>45278.58785023413</v>
      </c>
      <c r="J10" t="s">
        <v>68</v>
      </c>
      <c r="K10" t="s">
        <v>35</v>
      </c>
      <c r="M10" t="s">
        <v>75</v>
      </c>
      <c r="N10" t="s">
        <v>76</v>
      </c>
      <c r="P10" t="s">
        <v>77</v>
      </c>
      <c r="S10" t="b">
        <v>1</v>
      </c>
      <c r="U10" s="2">
        <f>HYPERLINK("https://sbirkapp.gov.cz/detail/SPPDDIGGICGBPC5A", "https://sbirkapp.gov.cz/detail/SPPDDIGGICGBPC5A")</f>
        <v>0</v>
      </c>
      <c r="V10" t="s">
        <v>78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79</v>
      </c>
      <c r="F11" t="s">
        <v>32</v>
      </c>
      <c r="G11" t="s">
        <v>33</v>
      </c>
      <c r="H11" s="1">
        <v>45274</v>
      </c>
      <c r="I11" s="1">
        <v>45278.58556311861</v>
      </c>
      <c r="J11" t="s">
        <v>68</v>
      </c>
      <c r="K11" t="s">
        <v>35</v>
      </c>
      <c r="M11" t="s">
        <v>36</v>
      </c>
      <c r="N11" t="s">
        <v>37</v>
      </c>
      <c r="P11" t="s">
        <v>80</v>
      </c>
      <c r="R11" t="s">
        <v>81</v>
      </c>
      <c r="S11" t="b">
        <v>0</v>
      </c>
      <c r="T11" s="1">
        <v>46023</v>
      </c>
      <c r="U11" s="2">
        <f>HYPERLINK("https://sbirkapp.gov.cz/detail/SPP5KQ3UR3UVNAAW", "https://sbirkapp.gov.cz/detail/SPP5KQ3UR3UVNAAW")</f>
        <v>0</v>
      </c>
      <c r="V11" t="s">
        <v>82</v>
      </c>
      <c r="W11">
        <v>4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83</v>
      </c>
      <c r="F12" t="s">
        <v>32</v>
      </c>
      <c r="G12" t="s">
        <v>84</v>
      </c>
      <c r="H12" s="1">
        <v>45274</v>
      </c>
      <c r="I12" s="1">
        <v>45278.58386078093</v>
      </c>
      <c r="J12" t="s">
        <v>68</v>
      </c>
      <c r="K12" t="s">
        <v>35</v>
      </c>
      <c r="M12" t="s">
        <v>85</v>
      </c>
      <c r="N12" t="s">
        <v>86</v>
      </c>
      <c r="P12" t="s">
        <v>87</v>
      </c>
      <c r="S12" t="b">
        <v>1</v>
      </c>
      <c r="U12" s="2">
        <f>HYPERLINK("https://sbirkapp.gov.cz/detail/SPP56BLJ6QAXGARA", "https://sbirkapp.gov.cz/detail/SPP56BLJ6QAXGARA")</f>
        <v>0</v>
      </c>
      <c r="V12" t="s">
        <v>88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89</v>
      </c>
      <c r="F13" t="s">
        <v>32</v>
      </c>
      <c r="G13" t="s">
        <v>46</v>
      </c>
      <c r="H13" s="1">
        <v>44966</v>
      </c>
      <c r="I13" s="1">
        <v>44991.62038532231</v>
      </c>
      <c r="J13" t="s">
        <v>90</v>
      </c>
      <c r="K13" t="s">
        <v>35</v>
      </c>
      <c r="M13" t="s">
        <v>48</v>
      </c>
      <c r="N13" t="s">
        <v>49</v>
      </c>
      <c r="R13" t="s">
        <v>91</v>
      </c>
      <c r="S13" t="b">
        <v>0</v>
      </c>
      <c r="T13" s="1">
        <v>45778</v>
      </c>
      <c r="U13" s="2">
        <f>HYPERLINK("https://sbirkapp.gov.cz/detail/SPP5GCLOG545ARNM", "https://sbirkapp.gov.cz/detail/SPP5GCLOG545ARNM")</f>
        <v>0</v>
      </c>
      <c r="V13" t="s">
        <v>92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93</v>
      </c>
      <c r="F14" t="s">
        <v>32</v>
      </c>
      <c r="G14" t="s">
        <v>94</v>
      </c>
      <c r="H14" s="1">
        <v>44910</v>
      </c>
      <c r="I14" s="1">
        <v>44911.52285896561</v>
      </c>
      <c r="J14" t="s">
        <v>95</v>
      </c>
      <c r="K14" t="s">
        <v>35</v>
      </c>
      <c r="M14" t="s">
        <v>96</v>
      </c>
      <c r="N14" t="s">
        <v>97</v>
      </c>
      <c r="S14" t="b">
        <v>1</v>
      </c>
      <c r="U14" s="2">
        <f>HYPERLINK("https://sbirkapp.gov.cz/detail/SPPPGRC6FJ73U4YI", "https://sbirkapp.gov.cz/detail/SPPPGRC6FJ73U4YI")</f>
        <v>0</v>
      </c>
      <c r="V14" t="s">
        <v>98</v>
      </c>
      <c r="W14">
        <v>2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99</v>
      </c>
      <c r="F15" t="s">
        <v>32</v>
      </c>
      <c r="G15" t="s">
        <v>100</v>
      </c>
      <c r="H15" s="1">
        <v>44910</v>
      </c>
      <c r="I15" s="1">
        <v>44911.47798565091</v>
      </c>
      <c r="J15" t="s">
        <v>95</v>
      </c>
      <c r="K15" t="s">
        <v>35</v>
      </c>
      <c r="M15" t="s">
        <v>69</v>
      </c>
      <c r="N15" t="s">
        <v>70</v>
      </c>
      <c r="R15" t="s">
        <v>101</v>
      </c>
      <c r="S15" t="b">
        <v>0</v>
      </c>
      <c r="T15" s="1">
        <v>45292</v>
      </c>
      <c r="U15" s="2">
        <f>HYPERLINK("https://sbirkapp.gov.cz/detail/SPPRFROTU6DS3MNW", "https://sbirkapp.gov.cz/detail/SPPRFROTU6DS3MNW")</f>
        <v>0</v>
      </c>
      <c r="V15" t="s">
        <v>102</v>
      </c>
      <c r="W15">
        <v>2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103</v>
      </c>
      <c r="F16" t="s">
        <v>32</v>
      </c>
      <c r="G16" t="s">
        <v>33</v>
      </c>
      <c r="H16" s="1">
        <v>44910</v>
      </c>
      <c r="I16" s="1">
        <v>44911.47483822847</v>
      </c>
      <c r="J16" t="s">
        <v>95</v>
      </c>
      <c r="K16" t="s">
        <v>35</v>
      </c>
      <c r="M16" t="s">
        <v>36</v>
      </c>
      <c r="N16" t="s">
        <v>37</v>
      </c>
      <c r="P16" t="s">
        <v>104</v>
      </c>
      <c r="R16" t="s">
        <v>105</v>
      </c>
      <c r="S16" t="b">
        <v>0</v>
      </c>
      <c r="T16" s="1">
        <v>45292</v>
      </c>
      <c r="U16" s="2">
        <f>HYPERLINK("https://sbirkapp.gov.cz/detail/SPPO7446U4XWFPNM", "https://sbirkapp.gov.cz/detail/SPPO7446U4XWFPNM")</f>
        <v>0</v>
      </c>
      <c r="V16" t="s">
        <v>106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107</v>
      </c>
      <c r="F17" t="s">
        <v>32</v>
      </c>
      <c r="G17" t="s">
        <v>108</v>
      </c>
      <c r="H17" s="1">
        <v>44910</v>
      </c>
      <c r="I17" s="1">
        <v>44911.46947896761</v>
      </c>
      <c r="J17" t="s">
        <v>95</v>
      </c>
      <c r="K17" t="s">
        <v>35</v>
      </c>
      <c r="M17" t="s">
        <v>75</v>
      </c>
      <c r="N17" t="s">
        <v>76</v>
      </c>
      <c r="P17" t="s">
        <v>109</v>
      </c>
      <c r="R17" t="s">
        <v>110</v>
      </c>
      <c r="S17" t="b">
        <v>0</v>
      </c>
      <c r="T17" s="1">
        <v>45292</v>
      </c>
      <c r="U17" s="2">
        <f>HYPERLINK("https://sbirkapp.gov.cz/detail/SPPLKQIQNHRLL73G", "https://sbirkapp.gov.cz/detail/SPPLKQIQNHRLL73G")</f>
        <v>0</v>
      </c>
      <c r="V17" t="s">
        <v>111</v>
      </c>
      <c r="W17">
        <v>2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112</v>
      </c>
      <c r="F18" t="s">
        <v>32</v>
      </c>
      <c r="G18" t="s">
        <v>113</v>
      </c>
      <c r="H18" s="1">
        <v>44910</v>
      </c>
      <c r="I18" s="1">
        <v>44911.44643474279</v>
      </c>
      <c r="J18" t="s">
        <v>95</v>
      </c>
      <c r="K18" t="s">
        <v>35</v>
      </c>
      <c r="M18" t="s">
        <v>63</v>
      </c>
      <c r="N18" t="s">
        <v>64</v>
      </c>
      <c r="S18" t="b">
        <v>1</v>
      </c>
      <c r="U18" s="2">
        <f>HYPERLINK("https://sbirkapp.gov.cz/detail/SPPI347SREK33DNK", "https://sbirkapp.gov.cz/detail/SPPI347SREK33DNK")</f>
        <v>0</v>
      </c>
      <c r="V18" t="s">
        <v>114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115</v>
      </c>
      <c r="F19" t="s">
        <v>28</v>
      </c>
      <c r="G19" t="s">
        <v>29</v>
      </c>
      <c r="H19" t="s">
        <v>29</v>
      </c>
      <c r="I19" t="s">
        <v>29</v>
      </c>
      <c r="J19" t="s">
        <v>29</v>
      </c>
      <c r="K19" t="s">
        <v>29</v>
      </c>
      <c r="L19" t="s">
        <v>29</v>
      </c>
      <c r="M19" t="s">
        <v>29</v>
      </c>
      <c r="N19" t="s">
        <v>29</v>
      </c>
      <c r="O19" t="s">
        <v>29</v>
      </c>
      <c r="P19" t="s">
        <v>29</v>
      </c>
      <c r="Q19" t="s">
        <v>29</v>
      </c>
      <c r="R19" t="s">
        <v>29</v>
      </c>
      <c r="S19" t="s">
        <v>29</v>
      </c>
      <c r="T19" t="s">
        <v>29</v>
      </c>
      <c r="U19" t="s">
        <v>29</v>
      </c>
      <c r="V19" t="s">
        <v>116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115</v>
      </c>
      <c r="F20" t="s">
        <v>32</v>
      </c>
      <c r="G20" t="s">
        <v>117</v>
      </c>
      <c r="H20" s="1">
        <v>38441</v>
      </c>
      <c r="I20" s="1">
        <v>44854.43480791282</v>
      </c>
      <c r="J20" t="s">
        <v>118</v>
      </c>
      <c r="K20" t="s">
        <v>119</v>
      </c>
      <c r="L20" s="1">
        <v>38441</v>
      </c>
      <c r="M20" t="s">
        <v>120</v>
      </c>
      <c r="N20" t="s">
        <v>121</v>
      </c>
      <c r="Q20" t="s">
        <v>71</v>
      </c>
      <c r="S20" t="b">
        <v>1</v>
      </c>
      <c r="U20" s="2">
        <f>HYPERLINK("https://sbirkapp.gov.cz/detail/SPPNXL4VE4V3ILVG", "https://sbirkapp.gov.cz/detail/SPPNXL4VE4V3ILVG")</f>
        <v>0</v>
      </c>
      <c r="V20" t="s">
        <v>122</v>
      </c>
      <c r="W20">
        <v>5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123</v>
      </c>
      <c r="F21" t="s">
        <v>32</v>
      </c>
      <c r="G21" t="s">
        <v>124</v>
      </c>
      <c r="H21" s="1">
        <v>44546</v>
      </c>
      <c r="I21" s="1">
        <v>44854.36075445079</v>
      </c>
      <c r="J21" t="s">
        <v>125</v>
      </c>
      <c r="K21" t="s">
        <v>119</v>
      </c>
      <c r="L21" s="1">
        <v>44546</v>
      </c>
      <c r="M21" t="s">
        <v>36</v>
      </c>
      <c r="N21" t="s">
        <v>37</v>
      </c>
      <c r="R21" t="s">
        <v>80</v>
      </c>
      <c r="S21" t="b">
        <v>0</v>
      </c>
      <c r="T21" s="1">
        <v>44927</v>
      </c>
      <c r="U21" s="2">
        <f>HYPERLINK("https://sbirkapp.gov.cz/detail/SPPUNIOXT4KCIXVU", "https://sbirkapp.gov.cz/detail/SPPUNIOXT4KCIXVU")</f>
        <v>0</v>
      </c>
      <c r="V21" t="s">
        <v>126</v>
      </c>
      <c r="W21">
        <v>1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127</v>
      </c>
      <c r="F22" t="s">
        <v>32</v>
      </c>
      <c r="G22" t="s">
        <v>128</v>
      </c>
      <c r="H22" s="1">
        <v>44370</v>
      </c>
      <c r="I22" s="1">
        <v>44854.35598211805</v>
      </c>
      <c r="J22" t="s">
        <v>129</v>
      </c>
      <c r="K22" t="s">
        <v>119</v>
      </c>
      <c r="L22" s="1">
        <v>44377</v>
      </c>
      <c r="M22" t="s">
        <v>85</v>
      </c>
      <c r="N22" t="s">
        <v>86</v>
      </c>
      <c r="R22" t="s">
        <v>130</v>
      </c>
      <c r="S22" t="b">
        <v>0</v>
      </c>
      <c r="T22" s="1">
        <v>45292</v>
      </c>
      <c r="U22" s="2">
        <f>HYPERLINK("https://sbirkapp.gov.cz/detail/SPPNBIPGBTRZFVZW", "https://sbirkapp.gov.cz/detail/SPPNBIPGBTRZFVZW")</f>
        <v>0</v>
      </c>
      <c r="V22" t="s">
        <v>131</v>
      </c>
      <c r="W22">
        <v>1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132</v>
      </c>
      <c r="F23" t="s">
        <v>32</v>
      </c>
      <c r="G23" t="s">
        <v>133</v>
      </c>
      <c r="H23" s="1">
        <v>44370</v>
      </c>
      <c r="I23" s="1">
        <v>44854.35277971056</v>
      </c>
      <c r="J23" t="s">
        <v>125</v>
      </c>
      <c r="K23" t="s">
        <v>119</v>
      </c>
      <c r="L23" s="1">
        <v>44377</v>
      </c>
      <c r="M23" t="s">
        <v>75</v>
      </c>
      <c r="N23" t="s">
        <v>76</v>
      </c>
      <c r="R23" t="s">
        <v>77</v>
      </c>
      <c r="S23" t="b">
        <v>0</v>
      </c>
      <c r="T23" s="1">
        <v>44927</v>
      </c>
      <c r="U23" s="2">
        <f>HYPERLINK("https://sbirkapp.gov.cz/detail/SPPDFV4J3CQLUUGU", "https://sbirkapp.gov.cz/detail/SPPDFV4J3CQLUUGU")</f>
        <v>0</v>
      </c>
      <c r="V23" t="s">
        <v>134</v>
      </c>
      <c r="W2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2026-09-12T21:18:05Z</dcterms:created>
  <dcterms:modified xsi:type="dcterms:W3CDTF">2026-09-12T21:18:05Z</dcterms:modified>
</cp:coreProperties>
</file>