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<sst xmlns="http://schemas.openxmlformats.org/spreadsheetml/2006/main" count="369" uniqueCount="181">
  <si>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</si>
  <si>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</si>
  <si>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</si>
  <si>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</si>
  <si>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</si>
  <si>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</si>
  <si>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</si>
  <si>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</si>
  <si>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</si>
  <si>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</si>
  <si>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</si>
  <si>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</si>
  <si>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</si>
  <si>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</si>
  <si>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</si>
  <si>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</si>
  <si>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</si>
  <si>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</si>
  <si>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</si>
  <si>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</si>
  <si>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</si>
  <si>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</si>
  <si>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</si>
  <si>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Libochovice</t>
  </si>
  <si>
    <t>00263931</t>
  </si>
  <si>
    <t>x9kbc4j</t>
  </si>
  <si>
    <t>Ústecký kraj</t>
  </si>
  <si>
    <t>4/2026</t>
  </si>
  <si>
    <t>Obecně závazná vyhláška</t>
  </si>
  <si>
    <t>Požární řád města Libochovice</t>
  </si>
  <si>
    <t>2026-10-22</t>
  </si>
  <si>
    <t>Běžný</t>
  </si>
  <si>
    <t>požární ochrana - požární řád</t>
  </si>
  <si>
    <t>zákon č. 133/1985 Sb., o požární ochraně - § 29 odst. 1 písm. o) bod 1</t>
  </si>
  <si>
    <t>1777612156</t>
  </si>
  <si>
    <t>3/2026</t>
  </si>
  <si>
    <t>Nařízení</t>
  </si>
  <si>
    <t>kterým se v souladu s cenovými předpisy stanovují ceny za užití místních komunikací nebo jejich určených úseků ve vymezených oblastech na území města Libochovice ke stání silničního motorového vozidla</t>
  </si>
  <si>
    <t>2026-06-16</t>
  </si>
  <si>
    <t xml:space="preserve">pozemní komunikace - zpoplatnění stání a odstavení </t>
  </si>
  <si>
    <t xml:space="preserve">zákon č. 13/1997 Sb., o pozemních komunikacích - § 23 odst. 1 </t>
  </si>
  <si>
    <t>1706509565</t>
  </si>
  <si>
    <t>2/2026</t>
  </si>
  <si>
    <t>o placeném stání silničních motorových vozidel na místních komunikacích nebo určených úsecích v Libochovicích</t>
  </si>
  <si>
    <t>2/2025: o placeném stání silničních motorových vozidel na místních komunikacích nebo určených úsecích v Libochovicích</t>
  </si>
  <si>
    <t>1706482093</t>
  </si>
  <si>
    <t>1/2026</t>
  </si>
  <si>
    <t>o udržování schůdnosti chodníků, místních komunikací a průjezdních úseků silnic na území města Libochovice a vymezení úseků místních komunikací a chodníků, na kterých se pro jejich malý dopravní význam nezajišťuje sjízdnost a schůdnost</t>
  </si>
  <si>
    <t>2026-04-01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</si>
  <si>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</si>
  <si>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</si>
  <si>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1655485020</t>
  </si>
  <si>
    <t>3/2025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</si>
  <si>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</si>
  <si>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</si>
  <si>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</si>
  <si>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</si>
  <si>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2/2021: Obecně závazná vyhláška o stanovení obecního systému odpadového hospodářství</t>
  </si>
  <si>
    <t>1619596810</t>
  </si>
  <si>
    <t>2/2025</t>
  </si>
  <si>
    <t>2025-11-08</t>
  </si>
  <si>
    <t>3/2023: o placeném stání silničních motorových vozidel na místních komunikacích nebo určených úsecích v Libochovicích</t>
  </si>
  <si>
    <t>2/2026: o placeném stání silničních motorových vozidel na místních komunikacích nebo určených úsecích v Libochovicích</t>
  </si>
  <si>
    <t>1597092727</t>
  </si>
  <si>
    <t>1/2025</t>
  </si>
  <si>
    <t xml:space="preserve">o zákazu požívání alkoholických nápojů a užívání omamných a psychotropních látek na vybraných veřejných prostranstvích </t>
  </si>
  <si>
    <t>2025-02-27</t>
  </si>
  <si>
    <t>veřejný pořádek - konzumace alkoholu; veřejný pořádek - jiné</t>
  </si>
  <si>
    <t>zákon č. 128/2000 Sb., o obcích - § 10 písm. a) - konzumace alkoholu; zákon č. 128/2000 Sb., o obcích - § 10 písm. a) - jiné</t>
  </si>
  <si>
    <t>4/2015: o zákazu požívání alkoholických nápojů na vybraných veřejných prostranstvích</t>
  </si>
  <si>
    <t>1478765120</t>
  </si>
  <si>
    <t>4/2015</t>
  </si>
  <si>
    <t>o zákazu požívání alkoholických nápojů na vybraných veřejných prostranstvích</t>
  </si>
  <si>
    <t>2015-12-10</t>
  </si>
  <si>
    <t>Dle přechodného ustanovení</t>
  </si>
  <si>
    <t>veřejný pořádek - konzumace alkoholu</t>
  </si>
  <si>
    <t>zákon č. 128/2000 Sb., o obcích - § 10 písm. a) - konzumace alkoholu</t>
  </si>
  <si>
    <t xml:space="preserve">1/2025: o zákazu požívání alkoholických nápojů a užívání omamných a psychotropních látek na vybraných veřejných prostranstvích ; 1/2025: o zákazu požívání alkoholických nápojů a užívání omamných a psychotropních látek na vybraných veřejných prostranstvích </t>
  </si>
  <si>
    <t>1448787097</t>
  </si>
  <si>
    <t>1/2015</t>
  </si>
  <si>
    <t>o ochraně veřejné zeleně, užívání zařízení města sloužících potřebám veřejnosti a plakátování</t>
  </si>
  <si>
    <t>2015-07-10</t>
  </si>
  <si>
    <t>veřejný pořádek - údržba a ochrana veřejné zeleně; veřejný pořádek - plakátování</t>
  </si>
  <si>
    <t>zákon č. 128/2000 Sb., o obcích - § 10 písm. c) - údržba a ochrana veřejné zeleně; zákon č. 128/2000 Sb., o obcích - § 10 písm. c) - plakátování</t>
  </si>
  <si>
    <t>1448783994</t>
  </si>
  <si>
    <t>1/2014</t>
  </si>
  <si>
    <t>kterou se upravují pravidla pro pohyb psů na veřejných prostranství</t>
  </si>
  <si>
    <t>2014-06-11</t>
  </si>
  <si>
    <t>pohyb psů</t>
  </si>
  <si>
    <t>zákon č. 246/1992 Sb., na ochranu zvířat proti týrání - § 24 odst. 2</t>
  </si>
  <si>
    <t>1448779731</t>
  </si>
  <si>
    <t>1/2013</t>
  </si>
  <si>
    <t>Zřízení Městské policie Libochovice</t>
  </si>
  <si>
    <t>2013-02-13</t>
  </si>
  <si>
    <t>obecní policie</t>
  </si>
  <si>
    <t xml:space="preserve">zákon č. 553/1991 Sb., o obecní policii - § 1 odst. 1 </t>
  </si>
  <si>
    <t>1448762553</t>
  </si>
  <si>
    <t>1/2012</t>
  </si>
  <si>
    <t>o regulaci provozování sázkových her, loterií a jiných podobných her</t>
  </si>
  <si>
    <t>2012-03-20</t>
  </si>
  <si>
    <t>hazardní hry</t>
  </si>
  <si>
    <t>zákon č. 186/2016 Sb., o hazardních hrách - § 12 odst. 1</t>
  </si>
  <si>
    <t>1448758864</t>
  </si>
  <si>
    <t>6/2023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</si>
  <si>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</si>
  <si>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</si>
  <si>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</si>
  <si>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</si>
  <si>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 místním poplatku za obecní systém odpadového hospodářství</t>
  </si>
  <si>
    <t>1284578163</t>
  </si>
  <si>
    <t>5/2023</t>
  </si>
  <si>
    <t>o místním poplatku ze psů</t>
  </si>
  <si>
    <t>místní poplatek ze psů</t>
  </si>
  <si>
    <t>zákon č. 565/1990 Sb., o místních poplatcích - § 14 - ze psů</t>
  </si>
  <si>
    <t>2/2019: o místním poplatku ze psů</t>
  </si>
  <si>
    <t>1284576209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</si>
  <si>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</si>
  <si>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</si>
  <si>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</si>
  <si>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</si>
  <si>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2/2023: o místním poplatku za užívání veřejného prostranství</t>
  </si>
  <si>
    <t>1284570501</t>
  </si>
  <si>
    <t>3/2023</t>
  </si>
  <si>
    <t>2023-09-01</t>
  </si>
  <si>
    <t>1/2023: o placeném stání silničních motorových vozidel na místních komunikacích nebo určených úsecích v Libochovicích</t>
  </si>
  <si>
    <t>1224035817</t>
  </si>
  <si>
    <t>2/2023</t>
  </si>
  <si>
    <t>2023-07-13</t>
  </si>
  <si>
    <t>1/2020: Obecně závazná vyhláška o místním poplatku za užívání veřejného prostranství</t>
  </si>
  <si>
    <t>4/2023: o místním poplatku za užívání veřejného prostranství</t>
  </si>
  <si>
    <t>1209280370</t>
  </si>
  <si>
    <t>1/2023</t>
  </si>
  <si>
    <t>2023-07-01</t>
  </si>
  <si>
    <t>1/2022: Nařízení města Libochovice č. 1 /2022, o placeném stání silničních motorových vozidel na místních komunikacích nebo určených úsecích v Libochovicích</t>
  </si>
  <si>
    <t>1203756412</t>
  </si>
  <si>
    <t>2/2019</t>
  </si>
  <si>
    <t>2020-01-01</t>
  </si>
  <si>
    <t>5/2023: o místním poplatku ze psů</t>
  </si>
  <si>
    <t>1062174165</t>
  </si>
  <si>
    <t>1/2019</t>
  </si>
  <si>
    <t>o výjimečném zkrácení doby nočního klidu</t>
  </si>
  <si>
    <t>2019-05-31</t>
  </si>
  <si>
    <t>noční klid</t>
  </si>
  <si>
    <t>zákon č. 251/2016 Sb., o některých přestupcích - § 5 odst. 7</t>
  </si>
  <si>
    <t>3/2020: kterou se mění Obecně závazná vyhláška č. 1/2019, o výjimečném zkrácení doby nočního klidu; 3/2020: kterou se mění Obecně závazná vyhláška č. 1/2019, o výjimečném zkrácení doby nočního klidu</t>
  </si>
  <si>
    <t>1062169289</t>
  </si>
  <si>
    <t>3/2020</t>
  </si>
  <si>
    <t>kterou se mění Obecně závazná vyhláška č. 1/2019, o výjimečném zkrácení doby nočního klidu</t>
  </si>
  <si>
    <t>2020-09-04</t>
  </si>
  <si>
    <t>1/2019: o výjimečném zkrácení doby nočního klidu</t>
  </si>
  <si>
    <t>1062159793</t>
  </si>
  <si>
    <t>2/2020</t>
  </si>
  <si>
    <t>o zákazu podomního a pochůzkového prodeje na území města Libochovice</t>
  </si>
  <si>
    <t>2020-04-01</t>
  </si>
  <si>
    <t>regulace podomního a pochůzkového prodeje a nabízení služeb</t>
  </si>
  <si>
    <t xml:space="preserve">zákon č. 455/1991 Sb., živnostenský zákon - § 18 odst. 4 </t>
  </si>
  <si>
    <t>1062151494</t>
  </si>
  <si>
    <t>1/2020</t>
  </si>
  <si>
    <t>Obecně závazná vyhláška o místním poplatku za užívání veřejného prostranství</t>
  </si>
  <si>
    <t>2020-03-10</t>
  </si>
  <si>
    <t>1062142172</t>
  </si>
  <si>
    <t>1/2021</t>
  </si>
  <si>
    <t>Obecně závazná vyhláška o místním poplatku za obecní systém odpadového hospodářství</t>
  </si>
  <si>
    <t>2022-01-01</t>
  </si>
  <si>
    <t>6/2023: o místním poplatku za obecní systém odpadového hospodářství</t>
  </si>
  <si>
    <t>1062127736</t>
  </si>
  <si>
    <t>2/2021</t>
  </si>
  <si>
    <t>Obecně závazná vyhláška o stanovení obecního systému odpadového hospodářství</t>
  </si>
  <si>
    <t>3/2025: o stanovení obecního systému odpadového hospodářství</t>
  </si>
  <si>
    <t>1062114868</t>
  </si>
  <si>
    <t>2/2022</t>
  </si>
  <si>
    <t>Obecně závazná vyhláška č. 2/2022 o stanovení místního koeficientu pro výpočet daně z nemovitých věcí</t>
  </si>
  <si>
    <t>2023-01-01</t>
  </si>
  <si>
    <t>daň z nemovitých věcí - místní koeficient</t>
  </si>
  <si>
    <t>zákon č. 338/1992 Sb., o dani z nemovitých věcí - § 12</t>
  </si>
  <si>
    <t>1039339847</t>
  </si>
  <si>
    <t>1/2022</t>
  </si>
  <si>
    <t>Nařízení města Libochovice č. 1 /2022, o placeném stání silničních motorových vozidel na místních komunikacích nebo určených úsecích v Libochovicích</t>
  </si>
  <si>
    <t>2022-06-01</t>
  </si>
  <si>
    <t>1/2023: o placeném stání silničních motorových vozidel na místních komunikacích nebo určených úsecích v Libochovicích; 1/2023: o placeném stání silničních motorových vozidel na místních komunikacích nebo určených úsecích v Libochovicích</t>
  </si>
  <si>
    <t>1033587100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</si>
</sst>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5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46300</v>
      </c>
      <c r="I2" s="1">
        <v>46302.68090186839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HYPERLINK("https://sbirkapp.gov.cz/detail/SPPGKI5FU6TAE3PY", "https://sbirkapp.gov.cz/detail/SPPGKI5FU6TAE3PY")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46160</v>
      </c>
      <c r="I3" s="1">
        <v>46174.43036830081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HYPERLINK("https://sbirkapp.gov.cz/detail/SPPZO63SK442JASU", "https://sbirkapp.gov.cz/detail/SPPZO63SK442JASU")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36</v>
      </c>
      <c r="G4" t="s">
        <v>43</v>
      </c>
      <c r="H4" s="1">
        <v>46160</v>
      </c>
      <c r="I4" s="1">
        <v>46174.41723507499</v>
      </c>
      <c r="J4" t="s">
        <v>38</v>
      </c>
      <c r="K4" t="s">
        <v>31</v>
      </c>
      <c r="M4" t="s">
        <v>39</v>
      </c>
      <c r="N4" t="s">
        <v>40</v>
      </c>
      <c r="P4" t="s">
        <v>44</v>
      </c>
      <c r="S4" t="b">
        <v>1</v>
      </c>
      <c r="U4" s="2">
        <f>HYPERLINK("https://sbirkapp.gov.cz/detail/SPPC4FK3PO32BNMU", "https://sbirkapp.gov.cz/detail/SPPC4FK3PO32BNMU")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36</v>
      </c>
      <c r="G5" t="s">
        <v>47</v>
      </c>
      <c r="H5" s="1">
        <v>46076</v>
      </c>
      <c r="I5" s="1">
        <v>46078.41896021766</v>
      </c>
      <c r="J5" t="s">
        <v>48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HYPERLINK("https://sbirkapp.gov.cz/detail/SPPDNPJU6VXPDQII", "https://sbirkapp.gov.cz/detail/SPPDNPJU6VXPDQII")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45999</v>
      </c>
      <c r="I6" s="1">
        <v>46002.44573594922</v>
      </c>
      <c r="J6" t="s">
        <v>54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HYPERLINK("https://sbirkapp.gov.cz/detail/SPPQM52TFZRMGL4M", "https://sbirkapp.gov.cz/detail/SPPQM52TFZRMGL4M")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36</v>
      </c>
      <c r="G7" t="s">
        <v>43</v>
      </c>
      <c r="H7" s="1">
        <v>45950</v>
      </c>
      <c r="I7" s="1">
        <v>45954.48913646689</v>
      </c>
      <c r="J7" t="s">
        <v>60</v>
      </c>
      <c r="K7" t="s">
        <v>31</v>
      </c>
      <c r="M7" t="s">
        <v>39</v>
      </c>
      <c r="N7" t="s">
        <v>40</v>
      </c>
      <c r="P7" t="s">
        <v>61</v>
      </c>
      <c r="R7" t="s">
        <v>62</v>
      </c>
      <c r="S7" t="b">
        <v>0</v>
      </c>
      <c r="T7" s="1">
        <v>46189</v>
      </c>
      <c r="U7" s="2">
        <f>HYPERLINK("https://sbirkapp.gov.cz/detail/SPPAP3PAXF2YUSM2", "https://sbirkapp.gov.cz/detail/SPPAP3PAXF2YUSM2")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45698</v>
      </c>
      <c r="I8" s="1">
        <v>45700.40711706066</v>
      </c>
      <c r="J8" t="s">
        <v>66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HYPERLINK("https://sbirkapp.gov.cz/detail/SPPZ6WTOWSV5UOBA", "https://sbirkapp.gov.cz/detail/SPPZ6WTOWSV5UOBA")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42345</v>
      </c>
      <c r="I9" s="1">
        <v>45631.63760229486</v>
      </c>
      <c r="J9" t="s">
        <v>73</v>
      </c>
      <c r="K9" t="s">
        <v>74</v>
      </c>
      <c r="L9" s="1">
        <v>42348</v>
      </c>
      <c r="M9" t="s">
        <v>75</v>
      </c>
      <c r="N9" t="s">
        <v>76</v>
      </c>
      <c r="R9" t="s">
        <v>77</v>
      </c>
      <c r="S9" t="b">
        <v>0</v>
      </c>
      <c r="T9" s="1">
        <v>45715</v>
      </c>
      <c r="U9" s="2">
        <f>HYPERLINK("https://sbirkapp.gov.cz/detail/SPPV662BUHIZ2TEA", "https://sbirkapp.gov.cz/detail/SPPV662BUHIZ2TEA")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42177</v>
      </c>
      <c r="I10" s="1">
        <v>45631.63497738177</v>
      </c>
      <c r="J10" t="s">
        <v>81</v>
      </c>
      <c r="K10" t="s">
        <v>74</v>
      </c>
      <c r="L10" s="1">
        <v>42180</v>
      </c>
      <c r="M10" t="s">
        <v>82</v>
      </c>
      <c r="N10" t="s">
        <v>83</v>
      </c>
      <c r="S10" t="b">
        <v>1</v>
      </c>
      <c r="U10" s="2">
        <f>HYPERLINK("https://sbirkapp.gov.cz/detail/SPPKHH2PSGG7GWGC", "https://sbirkapp.gov.cz/detail/SPPKHH2PSGG7GWGC")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41799</v>
      </c>
      <c r="I11" s="1">
        <v>45631.63115361324</v>
      </c>
      <c r="J11" t="s">
        <v>87</v>
      </c>
      <c r="K11" t="s">
        <v>74</v>
      </c>
      <c r="L11" s="1">
        <v>41801</v>
      </c>
      <c r="M11" t="s">
        <v>88</v>
      </c>
      <c r="N11" t="s">
        <v>89</v>
      </c>
      <c r="S11" t="b">
        <v>1</v>
      </c>
      <c r="U11" s="2">
        <f>HYPERLINK("https://sbirkapp.gov.cz/detail/SPP5BI6I2CA3I5SA", "https://sbirkapp.gov.cz/detail/SPP5BI6I2CA3I5SA")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41316</v>
      </c>
      <c r="I12" s="1">
        <v>45631.61888753266</v>
      </c>
      <c r="J12" t="s">
        <v>93</v>
      </c>
      <c r="K12" t="s">
        <v>74</v>
      </c>
      <c r="L12" s="1">
        <v>41318</v>
      </c>
      <c r="M12" t="s">
        <v>94</v>
      </c>
      <c r="N12" t="s">
        <v>95</v>
      </c>
      <c r="S12" t="b">
        <v>1</v>
      </c>
      <c r="U12" s="2">
        <f>HYPERLINK("https://sbirkapp.gov.cz/detail/SPPVTLH5IGBW3WSA", "https://sbirkapp.gov.cz/detail/SPPVTLH5IGBW3WSA")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40966</v>
      </c>
      <c r="I13" s="1">
        <v>45631.61573938085</v>
      </c>
      <c r="J13" t="s">
        <v>99</v>
      </c>
      <c r="K13" t="s">
        <v>74</v>
      </c>
      <c r="L13" s="1">
        <v>40973</v>
      </c>
      <c r="M13" t="s">
        <v>100</v>
      </c>
      <c r="N13" t="s">
        <v>101</v>
      </c>
      <c r="S13" t="b">
        <v>1</v>
      </c>
      <c r="U13" s="2">
        <f>HYPERLINK("https://sbirkapp.gov.cz/detail/SPPFYUBK5UCJUOOG", "https://sbirkapp.gov.cz/detail/SPPFYUBK5UCJUOOG")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45271</v>
      </c>
      <c r="I14" s="1">
        <v>45272.55652090378</v>
      </c>
      <c r="J14" t="s">
        <v>105</v>
      </c>
      <c r="K14" t="s">
        <v>31</v>
      </c>
      <c r="M14" t="s">
        <v>106</v>
      </c>
      <c r="N14" t="s">
        <v>107</v>
      </c>
      <c r="P14" t="s">
        <v>108</v>
      </c>
      <c r="S14" t="b">
        <v>1</v>
      </c>
      <c r="U14" s="2">
        <f>HYPERLINK("https://sbirkapp.gov.cz/detail/SPPSRKTDUZOIB4VM", "https://sbirkapp.gov.cz/detail/SPPSRKTDUZOIB4VM")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45271</v>
      </c>
      <c r="I15" s="1">
        <v>45272.55421243465</v>
      </c>
      <c r="J15" t="s">
        <v>105</v>
      </c>
      <c r="K15" t="s">
        <v>31</v>
      </c>
      <c r="M15" t="s">
        <v>112</v>
      </c>
      <c r="N15" t="s">
        <v>113</v>
      </c>
      <c r="P15" t="s">
        <v>114</v>
      </c>
      <c r="S15" t="b">
        <v>1</v>
      </c>
      <c r="U15" s="2">
        <f>HYPERLINK("https://sbirkapp.gov.cz/detail/SPPZB5VOKA47ZWFE", "https://sbirkapp.gov.cz/detail/SPPZB5VOKA47ZWFE")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45271</v>
      </c>
      <c r="I16" s="1">
        <v>45272.54913156224</v>
      </c>
      <c r="J16" t="s">
        <v>105</v>
      </c>
      <c r="K16" t="s">
        <v>31</v>
      </c>
      <c r="M16" t="s">
        <v>118</v>
      </c>
      <c r="N16" t="s">
        <v>119</v>
      </c>
      <c r="P16" t="s">
        <v>120</v>
      </c>
      <c r="S16" t="b">
        <v>1</v>
      </c>
      <c r="U16" s="2">
        <f>HYPERLINK("https://sbirkapp.gov.cz/detail/SPPL5RPC2IFQ5YV2", "https://sbirkapp.gov.cz/detail/SPPL5RPC2IFQ5YV2")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36</v>
      </c>
      <c r="G17" t="s">
        <v>43</v>
      </c>
      <c r="H17" s="1">
        <v>45133</v>
      </c>
      <c r="I17" s="1">
        <v>45141.43720311666</v>
      </c>
      <c r="J17" t="s">
        <v>123</v>
      </c>
      <c r="K17" t="s">
        <v>31</v>
      </c>
      <c r="M17" t="s">
        <v>39</v>
      </c>
      <c r="N17" t="s">
        <v>40</v>
      </c>
      <c r="P17" t="s">
        <v>124</v>
      </c>
      <c r="R17" t="s">
        <v>44</v>
      </c>
      <c r="S17" t="b">
        <v>0</v>
      </c>
      <c r="T17" s="1">
        <v>45969</v>
      </c>
      <c r="U17" s="2">
        <f>HYPERLINK("https://sbirkapp.gov.cz/detail/SPPKBWZQIFUZRSMS", "https://sbirkapp.gov.cz/detail/SPPKBWZQIFUZRSMS")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28</v>
      </c>
      <c r="G18" t="s">
        <v>117</v>
      </c>
      <c r="H18" s="1">
        <v>45103</v>
      </c>
      <c r="I18" s="1">
        <v>45105.56298787038</v>
      </c>
      <c r="J18" t="s">
        <v>127</v>
      </c>
      <c r="K18" t="s">
        <v>31</v>
      </c>
      <c r="M18" t="s">
        <v>118</v>
      </c>
      <c r="N18" t="s">
        <v>119</v>
      </c>
      <c r="P18" t="s">
        <v>128</v>
      </c>
      <c r="R18" t="s">
        <v>129</v>
      </c>
      <c r="S18" t="b">
        <v>0</v>
      </c>
      <c r="T18" s="1">
        <v>45292</v>
      </c>
      <c r="U18" s="2">
        <f>HYPERLINK("https://sbirkapp.gov.cz/detail/SPP46VTEWEA3GQ6W", "https://sbirkapp.gov.cz/detail/SPP46VTEWEA3GQ6W")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36</v>
      </c>
      <c r="G19" t="s">
        <v>43</v>
      </c>
      <c r="H19" s="1">
        <v>45077</v>
      </c>
      <c r="I19" s="1">
        <v>45092.44680013184</v>
      </c>
      <c r="J19" t="s">
        <v>132</v>
      </c>
      <c r="K19" t="s">
        <v>31</v>
      </c>
      <c r="M19" t="s">
        <v>39</v>
      </c>
      <c r="N19" t="s">
        <v>40</v>
      </c>
      <c r="P19" t="s">
        <v>133</v>
      </c>
      <c r="R19" t="s">
        <v>61</v>
      </c>
      <c r="S19" t="b">
        <v>0</v>
      </c>
      <c r="T19" s="1">
        <v>45170</v>
      </c>
      <c r="U19" s="2">
        <f>HYPERLINK("https://sbirkapp.gov.cz/detail/SPPSMWNRQ27H625S", "https://sbirkapp.gov.cz/detail/SPPSMWNRQ27H625S")</f>
        <v>0</v>
      </c>
      <c r="V19" t="s">
        <v>134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111</v>
      </c>
      <c r="H20" s="1">
        <v>43808</v>
      </c>
      <c r="I20" s="1">
        <v>44760.58912085463</v>
      </c>
      <c r="J20" t="s">
        <v>136</v>
      </c>
      <c r="K20" t="s">
        <v>74</v>
      </c>
      <c r="L20" s="1">
        <v>43809</v>
      </c>
      <c r="M20" t="s">
        <v>112</v>
      </c>
      <c r="N20" t="s">
        <v>113</v>
      </c>
      <c r="R20" t="s">
        <v>137</v>
      </c>
      <c r="S20" t="b">
        <v>0</v>
      </c>
      <c r="T20" s="1">
        <v>45292</v>
      </c>
      <c r="U20" s="2">
        <f>HYPERLINK("https://sbirkapp.gov.cz/detail/SPP2DN74GCFSLN5G", "https://sbirkapp.gov.cz/detail/SPP2DN74GCFSLN5G")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43584</v>
      </c>
      <c r="I21" s="1">
        <v>44760.58515067074</v>
      </c>
      <c r="J21" t="s">
        <v>141</v>
      </c>
      <c r="K21" t="s">
        <v>74</v>
      </c>
      <c r="L21" s="1">
        <v>43591</v>
      </c>
      <c r="M21" t="s">
        <v>142</v>
      </c>
      <c r="N21" t="s">
        <v>143</v>
      </c>
      <c r="Q21" t="s">
        <v>144</v>
      </c>
      <c r="S21" t="b">
        <v>1</v>
      </c>
      <c r="U21" s="2">
        <f>HYPERLINK("https://sbirkapp.gov.cz/detail/SPP4U4EDIU3BKBJ2", "https://sbirkapp.gov.cz/detail/SPP4U4EDIU3BKBJ2")</f>
        <v>0</v>
      </c>
      <c r="V21" t="s">
        <v>145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146</v>
      </c>
      <c r="F22" t="s">
        <v>28</v>
      </c>
      <c r="G22" t="s">
        <v>147</v>
      </c>
      <c r="H22" s="1">
        <v>44074</v>
      </c>
      <c r="I22" s="1">
        <v>44760.57571640869</v>
      </c>
      <c r="J22" t="s">
        <v>148</v>
      </c>
      <c r="K22" t="s">
        <v>74</v>
      </c>
      <c r="L22" s="1">
        <v>44076</v>
      </c>
      <c r="M22" t="s">
        <v>142</v>
      </c>
      <c r="N22" t="s">
        <v>143</v>
      </c>
      <c r="O22" t="s">
        <v>149</v>
      </c>
      <c r="S22" t="b">
        <v>1</v>
      </c>
      <c r="U22" s="2">
        <f>HYPERLINK("https://sbirkapp.gov.cz/detail/SPPR43PJCQ7NUOK6", "https://sbirkapp.gov.cz/detail/SPPR43PJCQ7NUOK6")</f>
        <v>0</v>
      </c>
      <c r="V22" t="s">
        <v>150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151</v>
      </c>
      <c r="F23" t="s">
        <v>36</v>
      </c>
      <c r="G23" t="s">
        <v>152</v>
      </c>
      <c r="H23" s="1">
        <v>43892</v>
      </c>
      <c r="I23" s="1">
        <v>44760.5654109919</v>
      </c>
      <c r="J23" t="s">
        <v>153</v>
      </c>
      <c r="K23" t="s">
        <v>74</v>
      </c>
      <c r="L23" s="1">
        <v>43901</v>
      </c>
      <c r="M23" t="s">
        <v>154</v>
      </c>
      <c r="N23" t="s">
        <v>155</v>
      </c>
      <c r="S23" t="b">
        <v>1</v>
      </c>
      <c r="U23" s="2">
        <f>HYPERLINK("https://sbirkapp.gov.cz/detail/SPPLDCJYHYYNLESG", "https://sbirkapp.gov.cz/detail/SPPLDCJYHYYNLESG")</f>
        <v>0</v>
      </c>
      <c r="V23" t="s">
        <v>156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157</v>
      </c>
      <c r="F24" t="s">
        <v>28</v>
      </c>
      <c r="G24" t="s">
        <v>158</v>
      </c>
      <c r="H24" s="1">
        <v>43878</v>
      </c>
      <c r="I24" s="1">
        <v>44760.55402426967</v>
      </c>
      <c r="J24" t="s">
        <v>159</v>
      </c>
      <c r="K24" t="s">
        <v>74</v>
      </c>
      <c r="L24" s="1">
        <v>43880</v>
      </c>
      <c r="M24" t="s">
        <v>118</v>
      </c>
      <c r="N24" t="s">
        <v>119</v>
      </c>
      <c r="R24" t="s">
        <v>120</v>
      </c>
      <c r="S24" t="b">
        <v>0</v>
      </c>
      <c r="T24" s="1">
        <v>45120</v>
      </c>
      <c r="U24" s="2">
        <f>HYPERLINK("https://sbirkapp.gov.cz/detail/SPPOJX4J3DIE2UYE", "https://sbirkapp.gov.cz/detail/SPPOJX4J3DIE2UYE")</f>
        <v>0</v>
      </c>
      <c r="V24" t="s">
        <v>160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161</v>
      </c>
      <c r="F25" t="s">
        <v>28</v>
      </c>
      <c r="G25" t="s">
        <v>162</v>
      </c>
      <c r="H25" s="1">
        <v>44459</v>
      </c>
      <c r="I25" s="1">
        <v>44760.53721285165</v>
      </c>
      <c r="J25" t="s">
        <v>163</v>
      </c>
      <c r="K25" t="s">
        <v>74</v>
      </c>
      <c r="L25" s="1">
        <v>44469</v>
      </c>
      <c r="M25" t="s">
        <v>106</v>
      </c>
      <c r="N25" t="s">
        <v>107</v>
      </c>
      <c r="R25" t="s">
        <v>164</v>
      </c>
      <c r="S25" t="b">
        <v>0</v>
      </c>
      <c r="T25" s="1">
        <v>45292</v>
      </c>
      <c r="U25" s="2">
        <f>HYPERLINK("https://sbirkapp.gov.cz/detail/SPPQ6L63SLCXHM6K", "https://sbirkapp.gov.cz/detail/SPPQ6L63SLCXHM6K")</f>
        <v>0</v>
      </c>
      <c r="V25" t="s">
        <v>165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166</v>
      </c>
      <c r="F26" t="s">
        <v>28</v>
      </c>
      <c r="G26" t="s">
        <v>167</v>
      </c>
      <c r="H26" s="1">
        <v>44543</v>
      </c>
      <c r="I26" s="1">
        <v>44760.52045504849</v>
      </c>
      <c r="J26" t="s">
        <v>163</v>
      </c>
      <c r="K26" t="s">
        <v>74</v>
      </c>
      <c r="L26" s="1">
        <v>44544</v>
      </c>
      <c r="M26" t="s">
        <v>55</v>
      </c>
      <c r="N26" t="s">
        <v>56</v>
      </c>
      <c r="R26" t="s">
        <v>168</v>
      </c>
      <c r="S26" t="b">
        <v>0</v>
      </c>
      <c r="T26" s="1">
        <v>46023</v>
      </c>
      <c r="U26" s="2">
        <f>HYPERLINK("https://sbirkapp.gov.cz/detail/SPPHJM6MTWGIY6RS", "https://sbirkapp.gov.cz/detail/SPPHJM6MTWGIY6RS")</f>
        <v>0</v>
      </c>
      <c r="V26" t="s">
        <v>169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170</v>
      </c>
      <c r="F27" t="s">
        <v>28</v>
      </c>
      <c r="G27" t="s">
        <v>171</v>
      </c>
      <c r="H27" s="1">
        <v>44676</v>
      </c>
      <c r="I27" s="1">
        <v>44697.5814240939</v>
      </c>
      <c r="J27" t="s">
        <v>172</v>
      </c>
      <c r="K27" t="s">
        <v>31</v>
      </c>
      <c r="M27" t="s">
        <v>173</v>
      </c>
      <c r="N27" t="s">
        <v>174</v>
      </c>
      <c r="S27" t="b">
        <v>1</v>
      </c>
      <c r="U27" s="2">
        <f>HYPERLINK("https://sbirkapp.gov.cz/detail/SPPFQQRE4DNTXVDG", "https://sbirkapp.gov.cz/detail/SPPFQQRE4DNTXVDG")</f>
        <v>0</v>
      </c>
      <c r="V27" t="s">
        <v>175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36</v>
      </c>
      <c r="G28" t="s">
        <v>177</v>
      </c>
      <c r="H28" s="1">
        <v>44662</v>
      </c>
      <c r="I28" s="1">
        <v>44683.41803886047</v>
      </c>
      <c r="J28" t="s">
        <v>178</v>
      </c>
      <c r="K28" t="s">
        <v>31</v>
      </c>
      <c r="M28" t="s">
        <v>39</v>
      </c>
      <c r="N28" t="s">
        <v>40</v>
      </c>
      <c r="R28" t="s">
        <v>179</v>
      </c>
      <c r="S28" t="b">
        <v>0</v>
      </c>
      <c r="T28" s="1">
        <v>45108</v>
      </c>
      <c r="U28" s="2">
        <f>HYPERLINK("https://sbirkapp.gov.cz/detail/SPPEZCDDL5JXWGWQ", "https://sbirkapp.gov.cz/detail/SPPEZCDDL5JXWGWQ")</f>
        <v>0</v>
      </c>
      <c r="V28" t="s">
        <v>180</v>
      </c>
      <c r="W2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2026-10-17T09:02:17Z</dcterms:created>
  <dcterms:modified xsi:type="dcterms:W3CDTF">2026-10-17T09:02:17Z</dcterms:modified>
</cp:coreProperties>
</file>