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<sst xmlns="http://schemas.openxmlformats.org/spreadsheetml/2006/main" count="303" uniqueCount="158">
  <si>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</si>
  <si>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</si>
  <si>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</si>
  <si>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</si>
  <si>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</si>
  <si>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</si>
  <si>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</si>
  <si>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</si>
  <si>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</si>
  <si>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</si>
  <si>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</si>
  <si>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</si>
  <si>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</si>
  <si>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</si>
  <si>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</si>
  <si>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</si>
  <si>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</si>
  <si>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</si>
  <si>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</si>
  <si>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</si>
  <si>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</si>
  <si>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</si>
  <si>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</si>
  <si>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Tlumačov</t>
  </si>
  <si>
    <t>00284572</t>
  </si>
  <si>
    <t>xgybaz2</t>
  </si>
  <si>
    <t>Zlínský kraj</t>
  </si>
  <si>
    <t>2/2025</t>
  </si>
  <si>
    <t>Obecně závazná vyhláška</t>
  </si>
  <si>
    <t>o regulaci zacházení s pyrotechnickými výrobky</t>
  </si>
  <si>
    <t>2025-12-20</t>
  </si>
  <si>
    <t>Běžný</t>
  </si>
  <si>
    <t>pyrotechnické výrobky</t>
  </si>
  <si>
    <t>zákon č. 206/2015 Sb., zákon o pyrotechnice - § 35c</t>
  </si>
  <si>
    <t>4/2017: kterou se zakazuje používání zábavní pyrotechniky za účelem zabezpečení místních záležitostí veřejného pořádku na veřejných prostranstvích</t>
  </si>
  <si>
    <t>1615911368</t>
  </si>
  <si>
    <t>1/2025</t>
  </si>
  <si>
    <t>o nočním klidu</t>
  </si>
  <si>
    <t>2025-05-10</t>
  </si>
  <si>
    <t>noční klid</t>
  </si>
  <si>
    <t>zákon č. 251/2016 Sb., o některých přestupcích - § 5 odst. 7</t>
  </si>
  <si>
    <t>3/2024: o nočním klidu</t>
  </si>
  <si>
    <t>1514521244</t>
  </si>
  <si>
    <t>6/2024</t>
  </si>
  <si>
    <t>Nařízení</t>
  </si>
  <si>
    <t>kterým se zrušuje  Nařízení obce Tlumačov č. 1/2006 o stání vozidel a vjezdu do vybraných míst v obci</t>
  </si>
  <si>
    <t>2025-01-01</t>
  </si>
  <si>
    <t>zrušovací</t>
  </si>
  <si>
    <t>ústavní zákon č. 1/1993 Sb., Ústava České republiky - čl. 79 odst. 3 - zrušovací nařízení</t>
  </si>
  <si>
    <t>1/2006: O stání vozidel a vjezdu do vybraných míst v obci</t>
  </si>
  <si>
    <t>1443612111</t>
  </si>
  <si>
    <t>5/2024</t>
  </si>
  <si>
    <t>o zimní údržbě komunikací</t>
  </si>
  <si>
    <t>2024-12-10</t>
  </si>
  <si>
    <t>pozemní komunikace - vyznačení neudržovaných úseků; pozemní komunikace - odstranění závad ve schůdnosti</t>
  </si>
  <si>
    <t xml:space="preserve">zákon č. 13/1997 Sb., o pozemních komunikacích - § 27 odst. 5 ; zákon č. 13/1997 Sb., o pozemních komunikacích - § 27 odst. 7 </t>
  </si>
  <si>
    <t>1/2018: o zimní údržbě komunikací</t>
  </si>
  <si>
    <t>1443607888</t>
  </si>
  <si>
    <t>4/2024</t>
  </si>
  <si>
    <t>o zákazu konzumace alkoholických nápojů na některých veřejných prostranstvích</t>
  </si>
  <si>
    <t>2024-05-22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</si>
  <si>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</si>
  <si>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</si>
  <si>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1/2015: O zákazu konzumace alkoholických nápojů na některých veřejných prostranstvích</t>
  </si>
  <si>
    <t>1355304504</t>
  </si>
  <si>
    <t>3/2024</t>
  </si>
  <si>
    <t>2/2017: o nočním klidu</t>
  </si>
  <si>
    <t>1/2025: o nočním klidu</t>
  </si>
  <si>
    <t>1355303243</t>
  </si>
  <si>
    <t>2/2024</t>
  </si>
  <si>
    <t>k zajištění udržování čistoty ulic a jiných veřejných prostranství k ochraně životního prostředí, zeleně v zástavbě a ostatní veřejné zeleně</t>
  </si>
  <si>
    <t>veřejný pořádek - údržba a ochrana veřejné zeleně</t>
  </si>
  <si>
    <t>zákon č. 128/2000 Sb., o obcích - § 10 písm. c) - údržba a ochrana veřejné zeleně</t>
  </si>
  <si>
    <t>3/2017: k zajištění udržování čistoty ulic a jiných veřejných prostranství k ochraně životního prostředí, zeleně v zástavbě a ostatní veřejné zeleně</t>
  </si>
  <si>
    <t>1355302378</t>
  </si>
  <si>
    <t>1/2024</t>
  </si>
  <si>
    <t>kterou se zrušuje obecně závazná vyhláška obce Tlumačov č. 2/2024, o stanovení podmínek k zabezpečení požární ochrany při akcích, kterých se zúčastní větší počet osob</t>
  </si>
  <si>
    <t>ústavní zákon č. 1/1993 Sb., Ústava České republiky - čl. 104 odst. 3 - zrušovací OZV</t>
  </si>
  <si>
    <t>2/2004: Stanovení podmínek k zabezpečení požární ochrany při akcích, kterých se zúčastní větší počet osob</t>
  </si>
  <si>
    <t>1355298954</t>
  </si>
  <si>
    <t>1/2021</t>
  </si>
  <si>
    <t>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</si>
  <si>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</si>
  <si>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</si>
  <si>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</si>
  <si>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</si>
  <si>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1285063448</t>
  </si>
  <si>
    <t>4/2017</t>
  </si>
  <si>
    <t>kterou se zakazuje používání zábavní pyrotechniky za účelem zabezpečení místních záležitostí veřejného pořádku na veřejných prostranstvích</t>
  </si>
  <si>
    <t>2017-11-17</t>
  </si>
  <si>
    <t>veřejný pořádek - pyrotechnika</t>
  </si>
  <si>
    <t>zákon č. 128/2000 Sb., o obcích - § 10 písm. a) - pyrotechnika</t>
  </si>
  <si>
    <t>2/2025: o regulaci zacházení s pyrotechnickými výrobky</t>
  </si>
  <si>
    <t>1285055037</t>
  </si>
  <si>
    <t>3/2017</t>
  </si>
  <si>
    <t>2/2024: k zajištění udržování čistoty ulic a jiných veřejných prostranství k ochraně životního prostředí, zeleně v zástavbě a ostatní veřejné zeleně</t>
  </si>
  <si>
    <t>1285052219</t>
  </si>
  <si>
    <t>2/2017</t>
  </si>
  <si>
    <t>2017-05-06</t>
  </si>
  <si>
    <t>1285048718</t>
  </si>
  <si>
    <t>1/2017</t>
  </si>
  <si>
    <t>kterou se vydává Požární řád</t>
  </si>
  <si>
    <t>2017-03-11</t>
  </si>
  <si>
    <t>požární ochrana - požární řád</t>
  </si>
  <si>
    <t>zákon č. 133/1985 Sb., o požární ochraně - § 29 odst. 1 písm. o) bod 1</t>
  </si>
  <si>
    <t>1285046426</t>
  </si>
  <si>
    <t>1/2015</t>
  </si>
  <si>
    <t>O zákazu konzumace alkoholických nápojů na některých veřejných prostranstvích</t>
  </si>
  <si>
    <t>2015-03-26</t>
  </si>
  <si>
    <t>4/2024: o zákazu konzumace alkoholických nápojů na některých veřejných prostranstvích; 4/2024: o zákazu konzumace alkoholických nápojů na některých veřejných prostranstvích</t>
  </si>
  <si>
    <t>1285042047</t>
  </si>
  <si>
    <t>4/2011</t>
  </si>
  <si>
    <t>o stanovení místního koeficientu pro výpočet daně z nemovitostí</t>
  </si>
  <si>
    <t>2012-01-01</t>
  </si>
  <si>
    <t>daň z nemovitých věcí - místní koeficient</t>
  </si>
  <si>
    <t>zákon č. 338/1992 Sb., o dani z nemovitých věcí - § 12</t>
  </si>
  <si>
    <t>1285039561</t>
  </si>
  <si>
    <t>2/2004</t>
  </si>
  <si>
    <t>Stanovení podmínek k zabezpečení požární ochrany při akcích, kterých se zúčastní větší počet osob</t>
  </si>
  <si>
    <t>2004-03-01</t>
  </si>
  <si>
    <t>požární ochrana - podmínky při akcích</t>
  </si>
  <si>
    <t>zákon č. 133/1985 Sb., o požární ochraně - § 29 odst. 1 písm. o) bod 2</t>
  </si>
  <si>
    <t>1/2024: kterou se zrušuje obecně závazná vyhláška obce Tlumačov č. 2/2024, o stanovení podmínek k zabezpečení požární ochrany při akcích, kterých se zúčastní větší počet osob</t>
  </si>
  <si>
    <t>1285033824</t>
  </si>
  <si>
    <t>1/2018</t>
  </si>
  <si>
    <t>2018-12-21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</si>
  <si>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</si>
  <si>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</si>
  <si>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5/2024: o zimní údržbě komunikací; 5/2024: o zimní údržbě komunikací</t>
  </si>
  <si>
    <t>1285029706</t>
  </si>
  <si>
    <t>o zákazu podomního a pochůzkového prodeje na území obce</t>
  </si>
  <si>
    <t>2017-07-14</t>
  </si>
  <si>
    <t>regulace podomního a pochůzkového prodeje a nabízení služeb</t>
  </si>
  <si>
    <t xml:space="preserve">zákon č. 455/1991 Sb., živnostenský zákon - § 18 odst. 4 </t>
  </si>
  <si>
    <t>1285026840</t>
  </si>
  <si>
    <t>1/2006</t>
  </si>
  <si>
    <t>O stání vozidel a vjezdu do vybraných míst v obci</t>
  </si>
  <si>
    <t>2007-01-01</t>
  </si>
  <si>
    <t xml:space="preserve">pozemní komunikace - zákaz stání a odstavení </t>
  </si>
  <si>
    <t xml:space="preserve">zákon č. 13/1997 Sb., o pozemních komunikacích - § 23 odst. 3 </t>
  </si>
  <si>
    <t>6/2024: kterým se zrušuje  Nařízení obce Tlumačov č. 1/2006 o stání vozidel a vjezdu do vybraných míst v obci; 6/2024: kterým se zrušuje  Nařízení obce Tlumačov č. 1/2006 o stání vozidel a vjezdu do vybraných míst v obci</t>
  </si>
  <si>
    <t>1285023589</t>
  </si>
  <si>
    <t>3/2023</t>
  </si>
  <si>
    <t>o místním poplatku ze psů</t>
  </si>
  <si>
    <t>2024-01-01</t>
  </si>
  <si>
    <t>místní poplatek ze psů</t>
  </si>
  <si>
    <t>zákon č. 565/1990 Sb., o místních poplatcích - § 14 - ze psů</t>
  </si>
  <si>
    <t>1265930923</t>
  </si>
  <si>
    <t>2/2023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</si>
  <si>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</si>
  <si>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</si>
  <si>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</si>
  <si>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1265929473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</si>
  <si>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</si>
  <si>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</si>
  <si>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</si>
  <si>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</si>
  <si>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1265924922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</si>
</sst>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45994</v>
      </c>
      <c r="I2" s="1">
        <v>45996.38108774963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HYPERLINK("https://sbirkapp.gov.cz/detail/SPPZTU2DL2B4NMWG", "https://sbirkapp.gov.cz/detail/SPPZTU2DL2B4NMWG")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45770</v>
      </c>
      <c r="I3" s="1">
        <v>45772.40194686075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HYPERLINK("https://sbirkapp.gov.cz/detail/SPPEWGO3PWK2KRDO", "https://sbirkapp.gov.cz/detail/SPPEWGO3PWK2KRDO")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44</v>
      </c>
      <c r="G4" t="s">
        <v>45</v>
      </c>
      <c r="H4" s="1">
        <v>45616</v>
      </c>
      <c r="I4" s="1">
        <v>45621.44019973886</v>
      </c>
      <c r="J4" t="s">
        <v>46</v>
      </c>
      <c r="K4" t="s">
        <v>31</v>
      </c>
      <c r="M4" t="s">
        <v>47</v>
      </c>
      <c r="N4" t="s">
        <v>48</v>
      </c>
      <c r="P4" t="s">
        <v>49</v>
      </c>
      <c r="S4" t="b">
        <v>1</v>
      </c>
      <c r="U4" s="2">
        <f>HYPERLINK("https://sbirkapp.gov.cz/detail/SPPBAOEEXOLWVNYI", "https://sbirkapp.gov.cz/detail/SPPBAOEEXOLWVNYI")</f>
        <v>0</v>
      </c>
      <c r="V4" t="s">
        <v>50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44</v>
      </c>
      <c r="G5" t="s">
        <v>52</v>
      </c>
      <c r="H5" s="1">
        <v>45616</v>
      </c>
      <c r="I5" s="1">
        <v>45621.43500976158</v>
      </c>
      <c r="J5" t="s">
        <v>53</v>
      </c>
      <c r="K5" t="s">
        <v>31</v>
      </c>
      <c r="M5" t="s">
        <v>54</v>
      </c>
      <c r="N5" t="s">
        <v>55</v>
      </c>
      <c r="P5" t="s">
        <v>56</v>
      </c>
      <c r="S5" t="b">
        <v>1</v>
      </c>
      <c r="U5" s="2">
        <f>HYPERLINK("https://sbirkapp.gov.cz/detail/SPPDNLKCHQ5MWH7S", "https://sbirkapp.gov.cz/detail/SPPDNLKCHQ5MWH7S")</f>
        <v>0</v>
      </c>
      <c r="V5" t="s">
        <v>57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28</v>
      </c>
      <c r="G6" t="s">
        <v>59</v>
      </c>
      <c r="H6" s="1">
        <v>45406</v>
      </c>
      <c r="I6" s="1">
        <v>45419.36851907654</v>
      </c>
      <c r="J6" t="s">
        <v>60</v>
      </c>
      <c r="K6" t="s">
        <v>31</v>
      </c>
      <c r="M6" t="s">
        <v>61</v>
      </c>
      <c r="N6" t="s">
        <v>62</v>
      </c>
      <c r="P6" t="s">
        <v>63</v>
      </c>
      <c r="S6" t="b">
        <v>1</v>
      </c>
      <c r="U6" s="2">
        <f>HYPERLINK("https://sbirkapp.gov.cz/detail/SPPCLT3Y4ZMC7ADM", "https://sbirkapp.gov.cz/detail/SPPCLT3Y4ZMC7ADM")</f>
        <v>0</v>
      </c>
      <c r="V6" t="s">
        <v>64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65</v>
      </c>
      <c r="F7" t="s">
        <v>28</v>
      </c>
      <c r="G7" t="s">
        <v>37</v>
      </c>
      <c r="H7" s="1">
        <v>45406</v>
      </c>
      <c r="I7" s="1">
        <v>45419.36692896705</v>
      </c>
      <c r="J7" t="s">
        <v>60</v>
      </c>
      <c r="K7" t="s">
        <v>31</v>
      </c>
      <c r="M7" t="s">
        <v>39</v>
      </c>
      <c r="N7" t="s">
        <v>40</v>
      </c>
      <c r="P7" t="s">
        <v>66</v>
      </c>
      <c r="R7" t="s">
        <v>67</v>
      </c>
      <c r="S7" t="b">
        <v>0</v>
      </c>
      <c r="T7" s="1">
        <v>45787</v>
      </c>
      <c r="U7" s="2">
        <f>HYPERLINK("https://sbirkapp.gov.cz/detail/SPPIPJOIB2FQ32VQ", "https://sbirkapp.gov.cz/detail/SPPIPJOIB2FQ32VQ")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45406</v>
      </c>
      <c r="I8" s="1">
        <v>45419.36533958656</v>
      </c>
      <c r="J8" t="s">
        <v>60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HYPERLINK("https://sbirkapp.gov.cz/detail/SPPVGYLOD6QCHBVS", "https://sbirkapp.gov.cz/detail/SPPVGYLOD6QCHBVS")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45406</v>
      </c>
      <c r="I9" s="1">
        <v>45419.3615772414</v>
      </c>
      <c r="J9" t="s">
        <v>60</v>
      </c>
      <c r="K9" t="s">
        <v>31</v>
      </c>
      <c r="M9" t="s">
        <v>47</v>
      </c>
      <c r="N9" t="s">
        <v>77</v>
      </c>
      <c r="P9" t="s">
        <v>78</v>
      </c>
      <c r="S9" t="b">
        <v>1</v>
      </c>
      <c r="U9" s="2">
        <f>HYPERLINK("https://sbirkapp.gov.cz/detail/SPPS4R7MHU6XTAS2", "https://sbirkapp.gov.cz/detail/SPPS4R7MHU6XTAS2")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44491</v>
      </c>
      <c r="I10" s="1">
        <v>45273.41816951446</v>
      </c>
      <c r="J10" t="s">
        <v>82</v>
      </c>
      <c r="K10" t="s">
        <v>83</v>
      </c>
      <c r="L10" s="1">
        <v>44491</v>
      </c>
      <c r="M10" t="s">
        <v>84</v>
      </c>
      <c r="N10" t="s">
        <v>85</v>
      </c>
      <c r="S10" t="b">
        <v>1</v>
      </c>
      <c r="U10" s="2">
        <f>HYPERLINK("https://sbirkapp.gov.cz/detail/SPPVT6GY47UPKOKO", "https://sbirkapp.gov.cz/detail/SPPVT6GY47UPKOKO")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43041</v>
      </c>
      <c r="I11" s="1">
        <v>45273.41404017427</v>
      </c>
      <c r="J11" t="s">
        <v>89</v>
      </c>
      <c r="K11" t="s">
        <v>83</v>
      </c>
      <c r="L11" s="1">
        <v>43041</v>
      </c>
      <c r="M11" t="s">
        <v>90</v>
      </c>
      <c r="N11" t="s">
        <v>91</v>
      </c>
      <c r="R11" t="s">
        <v>92</v>
      </c>
      <c r="S11" t="b">
        <v>0</v>
      </c>
      <c r="T11" s="1">
        <v>46011</v>
      </c>
      <c r="U11" s="2">
        <f>HYPERLINK("https://sbirkapp.gov.cz/detail/SPP3SYQMN5T56IVA", "https://sbirkapp.gov.cz/detail/SPP3SYQMN5T56IVA")</f>
        <v>0</v>
      </c>
      <c r="V11" t="s">
        <v>93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70</v>
      </c>
      <c r="H12" s="1">
        <v>43041</v>
      </c>
      <c r="I12" s="1">
        <v>45273.41117553632</v>
      </c>
      <c r="J12" t="s">
        <v>89</v>
      </c>
      <c r="K12" t="s">
        <v>83</v>
      </c>
      <c r="L12" s="1">
        <v>43041</v>
      </c>
      <c r="M12" t="s">
        <v>71</v>
      </c>
      <c r="N12" t="s">
        <v>72</v>
      </c>
      <c r="R12" t="s">
        <v>95</v>
      </c>
      <c r="S12" t="b">
        <v>0</v>
      </c>
      <c r="T12" s="1">
        <v>45434</v>
      </c>
      <c r="U12" s="2">
        <f>HYPERLINK("https://sbirkapp.gov.cz/detail/SPPTC5KHZY3CHJCK", "https://sbirkapp.gov.cz/detail/SPPTC5KHZY3CHJCK")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37</v>
      </c>
      <c r="H13" s="1">
        <v>42846</v>
      </c>
      <c r="I13" s="1">
        <v>45273.40750514239</v>
      </c>
      <c r="J13" t="s">
        <v>98</v>
      </c>
      <c r="K13" t="s">
        <v>83</v>
      </c>
      <c r="L13" s="1">
        <v>42846</v>
      </c>
      <c r="M13" t="s">
        <v>39</v>
      </c>
      <c r="N13" t="s">
        <v>40</v>
      </c>
      <c r="R13" t="s">
        <v>41</v>
      </c>
      <c r="S13" t="b">
        <v>0</v>
      </c>
      <c r="T13" s="1">
        <v>45434</v>
      </c>
      <c r="U13" s="2">
        <f>HYPERLINK("https://sbirkapp.gov.cz/detail/SPPXO4PXO7EBUFY2", "https://sbirkapp.gov.cz/detail/SPPXO4PXO7EBUFY2")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42789</v>
      </c>
      <c r="I14" s="1">
        <v>45273.40501516937</v>
      </c>
      <c r="J14" t="s">
        <v>102</v>
      </c>
      <c r="K14" t="s">
        <v>83</v>
      </c>
      <c r="L14" s="1">
        <v>42789</v>
      </c>
      <c r="M14" t="s">
        <v>103</v>
      </c>
      <c r="N14" t="s">
        <v>104</v>
      </c>
      <c r="S14" t="b">
        <v>1</v>
      </c>
      <c r="U14" s="2">
        <f>HYPERLINK("https://sbirkapp.gov.cz/detail/SPPSJHRQP5KT4CH4", "https://sbirkapp.gov.cz/detail/SPPSJHRQP5KT4CH4")</f>
        <v>0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42074</v>
      </c>
      <c r="I15" s="1">
        <v>45273.40011586403</v>
      </c>
      <c r="J15" t="s">
        <v>108</v>
      </c>
      <c r="K15" t="s">
        <v>83</v>
      </c>
      <c r="L15" s="1">
        <v>42074</v>
      </c>
      <c r="M15" t="s">
        <v>61</v>
      </c>
      <c r="N15" t="s">
        <v>62</v>
      </c>
      <c r="R15" t="s">
        <v>109</v>
      </c>
      <c r="S15" t="b">
        <v>0</v>
      </c>
      <c r="T15" s="1">
        <v>45434</v>
      </c>
      <c r="U15" s="2">
        <f>HYPERLINK("https://sbirkapp.gov.cz/detail/SPP64NWGSKL3BHYA", "https://sbirkapp.gov.cz/detail/SPP64NWGSKL3BHYA")</f>
        <v>0</v>
      </c>
      <c r="V15" t="s">
        <v>110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40710</v>
      </c>
      <c r="I16" s="1">
        <v>45273.39792802016</v>
      </c>
      <c r="J16" t="s">
        <v>113</v>
      </c>
      <c r="K16" t="s">
        <v>83</v>
      </c>
      <c r="L16" s="1">
        <v>40710</v>
      </c>
      <c r="M16" t="s">
        <v>114</v>
      </c>
      <c r="N16" t="s">
        <v>115</v>
      </c>
      <c r="S16" t="b">
        <v>1</v>
      </c>
      <c r="U16" s="2">
        <f>HYPERLINK("https://sbirkapp.gov.cz/detail/SPPEYCVGVMGNYJCE", "https://sbirkapp.gov.cz/detail/SPPEYCVGVMGNYJCE")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38030</v>
      </c>
      <c r="I17" s="1">
        <v>45273.39325001164</v>
      </c>
      <c r="J17" t="s">
        <v>119</v>
      </c>
      <c r="K17" t="s">
        <v>83</v>
      </c>
      <c r="L17" s="1">
        <v>38030</v>
      </c>
      <c r="M17" t="s">
        <v>120</v>
      </c>
      <c r="N17" t="s">
        <v>121</v>
      </c>
      <c r="R17" t="s">
        <v>122</v>
      </c>
      <c r="S17" t="b">
        <v>0</v>
      </c>
      <c r="T17" s="1">
        <v>45434</v>
      </c>
      <c r="U17" s="2">
        <f>HYPERLINK("https://sbirkapp.gov.cz/detail/SPPJD3O4ZELYQATS", "https://sbirkapp.gov.cz/detail/SPPJD3O4ZELYQATS")</f>
        <v>0</v>
      </c>
      <c r="V17" t="s">
        <v>123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44</v>
      </c>
      <c r="G18" t="s">
        <v>52</v>
      </c>
      <c r="H18" s="1">
        <v>43440</v>
      </c>
      <c r="I18" s="1">
        <v>45273.39035932764</v>
      </c>
      <c r="J18" t="s">
        <v>125</v>
      </c>
      <c r="K18" t="s">
        <v>83</v>
      </c>
      <c r="L18" s="1">
        <v>43440</v>
      </c>
      <c r="M18" t="s">
        <v>126</v>
      </c>
      <c r="N18" t="s">
        <v>127</v>
      </c>
      <c r="R18" t="s">
        <v>128</v>
      </c>
      <c r="S18" t="b">
        <v>0</v>
      </c>
      <c r="T18" s="1">
        <v>45636</v>
      </c>
      <c r="U18" s="2">
        <f>HYPERLINK("https://sbirkapp.gov.cz/detail/SPPTV2GV34GLC7HO", "https://sbirkapp.gov.cz/detail/SPPTV2GV34GLC7HO")</f>
        <v>0</v>
      </c>
      <c r="V18" t="s">
        <v>129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100</v>
      </c>
      <c r="F19" t="s">
        <v>44</v>
      </c>
      <c r="G19" t="s">
        <v>130</v>
      </c>
      <c r="H19" s="1">
        <v>42915</v>
      </c>
      <c r="I19" s="1">
        <v>45273.38698209061</v>
      </c>
      <c r="J19" t="s">
        <v>131</v>
      </c>
      <c r="K19" t="s">
        <v>83</v>
      </c>
      <c r="L19" s="1">
        <v>42915</v>
      </c>
      <c r="M19" t="s">
        <v>132</v>
      </c>
      <c r="N19" t="s">
        <v>133</v>
      </c>
      <c r="S19" t="b">
        <v>1</v>
      </c>
      <c r="U19" s="2">
        <f>HYPERLINK("https://sbirkapp.gov.cz/detail/SPPWHV5CBCIZXVPY", "https://sbirkapp.gov.cz/detail/SPPWHV5CBCIZXVPY")</f>
        <v>0</v>
      </c>
      <c r="V19" t="s">
        <v>134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135</v>
      </c>
      <c r="F20" t="s">
        <v>44</v>
      </c>
      <c r="G20" t="s">
        <v>136</v>
      </c>
      <c r="H20" s="1">
        <v>39009</v>
      </c>
      <c r="I20" s="1">
        <v>45273.38405196732</v>
      </c>
      <c r="J20" t="s">
        <v>137</v>
      </c>
      <c r="K20" t="s">
        <v>83</v>
      </c>
      <c r="L20" s="1">
        <v>39009</v>
      </c>
      <c r="M20" t="s">
        <v>138</v>
      </c>
      <c r="N20" t="s">
        <v>139</v>
      </c>
      <c r="R20" t="s">
        <v>140</v>
      </c>
      <c r="S20" t="b">
        <v>0</v>
      </c>
      <c r="T20" s="1">
        <v>45658</v>
      </c>
      <c r="U20" s="2">
        <f>HYPERLINK("https://sbirkapp.gov.cz/detail/SPPE7HYZWUUNH47A", "https://sbirkapp.gov.cz/detail/SPPE7HYZWUUNH47A")</f>
        <v>0</v>
      </c>
      <c r="V20" t="s">
        <v>141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142</v>
      </c>
      <c r="F21" t="s">
        <v>28</v>
      </c>
      <c r="G21" t="s">
        <v>143</v>
      </c>
      <c r="H21" s="1">
        <v>45231</v>
      </c>
      <c r="I21" s="1">
        <v>45236.35722326671</v>
      </c>
      <c r="J21" t="s">
        <v>144</v>
      </c>
      <c r="K21" t="s">
        <v>31</v>
      </c>
      <c r="M21" t="s">
        <v>145</v>
      </c>
      <c r="N21" t="s">
        <v>146</v>
      </c>
      <c r="S21" t="b">
        <v>1</v>
      </c>
      <c r="U21" s="2">
        <f>HYPERLINK("https://sbirkapp.gov.cz/detail/SPP42C5VXQDZSTKY", "https://sbirkapp.gov.cz/detail/SPP42C5VXQDZSTKY")</f>
        <v>0</v>
      </c>
      <c r="V21" t="s">
        <v>147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148</v>
      </c>
      <c r="F22" t="s">
        <v>28</v>
      </c>
      <c r="G22" t="s">
        <v>149</v>
      </c>
      <c r="H22" s="1">
        <v>45231</v>
      </c>
      <c r="I22" s="1">
        <v>45236.35611406024</v>
      </c>
      <c r="J22" t="s">
        <v>144</v>
      </c>
      <c r="K22" t="s">
        <v>31</v>
      </c>
      <c r="M22" t="s">
        <v>150</v>
      </c>
      <c r="N22" t="s">
        <v>151</v>
      </c>
      <c r="S22" t="b">
        <v>1</v>
      </c>
      <c r="U22" s="2">
        <f>HYPERLINK("https://sbirkapp.gov.cz/detail/SPPEEQISY4PUVO2A", "https://sbirkapp.gov.cz/detail/SPPEEQISY4PUVO2A")</f>
        <v>0</v>
      </c>
      <c r="V22" t="s">
        <v>152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153</v>
      </c>
      <c r="F23" t="s">
        <v>28</v>
      </c>
      <c r="G23" t="s">
        <v>154</v>
      </c>
      <c r="H23" s="1">
        <v>45231</v>
      </c>
      <c r="I23" s="1">
        <v>45236.35241913702</v>
      </c>
      <c r="J23" t="s">
        <v>144</v>
      </c>
      <c r="K23" t="s">
        <v>31</v>
      </c>
      <c r="M23" t="s">
        <v>155</v>
      </c>
      <c r="N23" t="s">
        <v>156</v>
      </c>
      <c r="S23" t="b">
        <v>1</v>
      </c>
      <c r="U23" s="2">
        <f>HYPERLINK("https://sbirkapp.gov.cz/detail/SPPPW3N3AECTXMMC", "https://sbirkapp.gov.cz/detail/SPPPW3N3AECTXMMC")</f>
        <v>0</v>
      </c>
      <c r="V23" t="s">
        <v>157</v>
      </c>
      <c r="W2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2026-06-27T16:15:58Z</dcterms:created>
  <dcterms:modified xsi:type="dcterms:W3CDTF">2026-06-27T16:15:58Z</dcterms:modified>
</cp:coreProperties>
</file>