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<sst xmlns="http://schemas.openxmlformats.org/spreadsheetml/2006/main" count="269" uniqueCount="138">
  <si>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</si>
  <si>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</si>
  <si>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</si>
  <si>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</si>
  <si>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</si>
  <si>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</si>
  <si>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</si>
  <si>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</si>
  <si>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</si>
  <si>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</si>
  <si>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</si>
  <si>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</si>
  <si>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</si>
  <si>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</si>
  <si>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</si>
  <si>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</si>
  <si>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</si>
  <si>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</si>
  <si>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</si>
  <si>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</si>
  <si>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</si>
  <si>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</si>
  <si>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</si>
  <si>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BUKOVINKA</t>
  </si>
  <si>
    <t>00532100</t>
  </si>
  <si>
    <t>rvvajj6</t>
  </si>
  <si>
    <t>Jihomoravský kraj</t>
  </si>
  <si>
    <t>5/2023</t>
  </si>
  <si>
    <t>Obecně závazná vyhláška</t>
  </si>
  <si>
    <t>Obecně závazná vyhláška obce Bukovinka č. 5/2023, kterou se zrušuje obecně závazná vyhláška č. 3/2011 o místním poplatku za užívání veřejného prostranstvi</t>
  </si>
  <si>
    <t>2023-09-16</t>
  </si>
  <si>
    <t>Běžný</t>
  </si>
  <si>
    <t>zrušovací</t>
  </si>
  <si>
    <t>ústavní zákon č. 1/1993 Sb., Ústava České republiky - čl. 104 odst. 3 - zrušovací OZV</t>
  </si>
  <si>
    <t>1236095792</t>
  </si>
  <si>
    <t>4/2023</t>
  </si>
  <si>
    <t>Obecně závazná vyhláška č. 4/2023, kterou se stanovují pravidla pro pohyb psů na veřejném prostranství v obci Bukovinka</t>
  </si>
  <si>
    <t>pohyb psů</t>
  </si>
  <si>
    <t>zákon č. 246/1992 Sb., na ochranu zvířat proti týrání - § 24 odst. 2</t>
  </si>
  <si>
    <t>3/2016: Obecně závazná vyhláška č. 3/2016 Pravidla pro pohyb psů na veřejném prostranství obce</t>
  </si>
  <si>
    <t>1236094312</t>
  </si>
  <si>
    <t>3/2023</t>
  </si>
  <si>
    <t>Obecně závazná vyhláška č. 3/2023, kterou se stanoví školský obvod mateřské školy zřízené obcí Bukovinka a část školného obvodu základní školy zřízené obcí Bukovina</t>
  </si>
  <si>
    <t>školské obvody - mateřské školy; školské obvody - základní školy</t>
  </si>
  <si>
    <t>zákon č. 561/2004 Sb., školský zákon - § 179 odst. 3 a § 178 odst. 2 písm. b); zákon č. 561/2004 Sb., školský zákon - § 178 odst. 2 písm. c)</t>
  </si>
  <si>
    <t>2/2017: Obecně závazná vyhláška č. 2/2017, kterou se stanoví část společného školského obvodu mateřské a základní školy</t>
  </si>
  <si>
    <t>1236092390</t>
  </si>
  <si>
    <t>2/2023</t>
  </si>
  <si>
    <t>Obecně závazná vyhláška č. 2/2023 o regulaci hlučných činností</t>
  </si>
  <si>
    <t>veřejný pořádek - hlučné činnosti</t>
  </si>
  <si>
    <t>zákon č. 128/2000 Sb., o obcích - § 10 písm. a) - hlučné činnosti</t>
  </si>
  <si>
    <t>1236089384</t>
  </si>
  <si>
    <t>1/2023</t>
  </si>
  <si>
    <t>Obecně závazná vyhláška č. 1/2023 k zajištění udržování čistoty ulic a jiných veřejných prostranství k ochraně životního prostředí, zeleně v zástavbě a ostatní veřejné zeleně</t>
  </si>
  <si>
    <t>veřejný pořádek - údržba a ochrana veřejné zeleně</t>
  </si>
  <si>
    <t>zákon č. 128/2000 Sb., o obcích - § 10 písm. c) - údržba a ochrana veřejné zeleně</t>
  </si>
  <si>
    <t>1/2003: Vyhláška č. 1/2003 O udržování čistoty a veřejného pořádku na území obce Bukovinka</t>
  </si>
  <si>
    <t>1236082702</t>
  </si>
  <si>
    <t>1/2022</t>
  </si>
  <si>
    <t>Obecně závazná vyhláška č. 1/2022, o místním poplatku ze psů</t>
  </si>
  <si>
    <t>2023-01-01</t>
  </si>
  <si>
    <t>místní poplatek ze psů</t>
  </si>
  <si>
    <t>zákon č. 565/1990 Sb., o místních poplatcích - § 14 - ze psů</t>
  </si>
  <si>
    <t>8/2019: Obecně závazná vyhláška obce Bukovinka č. 8/2019 o místním poplatku ze psů</t>
  </si>
  <si>
    <t>1120408637</t>
  </si>
  <si>
    <t>1/2003</t>
  </si>
  <si>
    <t>Vyhláška č. 1/2003 O udržování čistoty a veřejného pořádku na území obce Bukovinka</t>
  </si>
  <si>
    <t>2004-01-14</t>
  </si>
  <si>
    <t>Dle přechodného ustanovení</t>
  </si>
  <si>
    <t>veřejný pořádek - jiné; ochrana ovzduší - spalování suchého rostlinného materiálu; veřejný pořádek - chov a pohyb zvířat; pohyb psů; veřejný pořádek - údržba a ochrana veřejné zeleně; veřejný pořádek - hlučné činnosti</t>
  </si>
  <si>
    <t>zákon č. 128/2000 Sb., o obcích - § 10 písm. c) - jiné; zákon č. 201/2012 Sb., o ochraně ovzduší - § 16 odst. 5 ; zákon č. 128/2000 Sb., o obcích - § 10 písm. a)  - chov a pohyb zvířat; zákon č. 246/1992 Sb., na ochranu zvířat proti týrání - § 24 odst. 2; zákon č. 128/2000 Sb., o obcích - § 10 písm. c) - údržba a ochrana veřejné zeleně; zákon č. 128/2000 Sb., o obcích - § 10 písm. a) - hlučné činnosti</t>
  </si>
  <si>
    <t>1/2023: Obecně závazná vyhláška č. 1/2023 k zajištění udržování čistoty ulic a jiných veřejných prostranství k ochraně životního prostředí, zeleně v zástavbě a ostatní veřejné zeleně; 1/2023: Obecně závazná vyhláška č. 1/2023 k zajištění udržování čistoty ulic a jiných veřejných prostranství k ochraně životního prostředí, zeleně v zástavbě a ostatní veřejné zeleně; 1/2023: Obecně závazná vyhláška č. 1/2023 k zajištění udržování čistoty ulic a jiných veřejných prostranství k ochraně životního prostředí, zeleně v zástavbě a ostatní veřejné zeleně</t>
  </si>
  <si>
    <t>993889875</t>
  </si>
  <si>
    <t>2/2004</t>
  </si>
  <si>
    <t>Obecně závazná vyhláška č. 2/2004 o zrušení příspěvku rodičů na žáka MŠ Bukovinka</t>
  </si>
  <si>
    <t>2005-01-01</t>
  </si>
  <si>
    <t>993885734</t>
  </si>
  <si>
    <t>4/2009</t>
  </si>
  <si>
    <t>Obecně závazná vyhláška č. 4/2009, kterou se zrušuje obecně závazná vyhláška č. 2/2008 o stanovení místního koeficientu pro výpočet daně z nemovitostí</t>
  </si>
  <si>
    <t>2009-11-26</t>
  </si>
  <si>
    <t>993883423</t>
  </si>
  <si>
    <t>3/2011</t>
  </si>
  <si>
    <t>VÝMAZ</t>
  </si>
  <si>
    <t>-</t>
  </si>
  <si>
    <t>993880777</t>
  </si>
  <si>
    <t>3/2016</t>
  </si>
  <si>
    <t>Obecně závazná vyhláška č. 3/2016 Pravidla pro pohyb psů na veřejném prostranství obce</t>
  </si>
  <si>
    <t>2016-06-10</t>
  </si>
  <si>
    <t>pohyb psů; veřejný pořádek - jiné</t>
  </si>
  <si>
    <t>zákon č. 246/1992 Sb., na ochranu zvířat proti týrání - § 24 odst. 2; zákon č. 128/2000 Sb., o obcích - § 10 písm. c) - jiné</t>
  </si>
  <si>
    <t>4/2023: Obecně závazná vyhláška č. 4/2023, kterou se stanovují pravidla pro pohyb psů na veřejném prostranství v obci Bukovinka; 4/2023: Obecně závazná vyhláška č. 4/2023, kterou se stanovují pravidla pro pohyb psů na veřejném prostranství v obci Bukovinka; 4/2023: Obecně závazná vyhláška č. 4/2023, kterou se stanovují pravidla pro pohyb psů na veřejném prostranství v obci Bukovinka</t>
  </si>
  <si>
    <t>993878430</t>
  </si>
  <si>
    <t>2/2017</t>
  </si>
  <si>
    <t>Obecně závazná vyhláška č. 2/2017, kterou se stanoví část společného školského obvodu mateřské a základní školy</t>
  </si>
  <si>
    <t>2017-03-01</t>
  </si>
  <si>
    <t>zákon č. 561/2004 Sb., školský zákon - § 179 odst. 3 a § 178 odst. 2 písm. c); zákon č. 561/2004 Sb., školský zákon - § 178 odst. 2 písm. c)</t>
  </si>
  <si>
    <t>3/2023: Obecně závazná vyhláška č. 3/2023, kterou se stanoví školský obvod mateřské školy zřízené obcí Bukovinka a část školného obvodu základní školy zřízené obcí Bukovina; 3/2023: Obecně závazná vyhláška č. 3/2023, kterou se stanoví školský obvod mateřské školy zřízené obcí Bukovinka a část školného obvodu základní školy zřízené obcí Bukovina; 3/2023: Obecně závazná vyhláška č. 3/2023, kterou se stanoví školský obvod mateřské školy zřízené obcí Bukovinka a část školného obvodu základní školy zřízené obcí Bukovina</t>
  </si>
  <si>
    <t>993872908</t>
  </si>
  <si>
    <t>5/2019</t>
  </si>
  <si>
    <t>Nařízení</t>
  </si>
  <si>
    <t>Nařízení obce Bukovinka č. 5/2019, kterým se stanoví zákaz pochůzkového a podomního prodeje</t>
  </si>
  <si>
    <t>2019-05-31</t>
  </si>
  <si>
    <t>regulace podomního a pochůzkového prodeje a nabízení služeb</t>
  </si>
  <si>
    <t xml:space="preserve">zákon č. 455/1991 Sb., živnostenský zákon - § 18 odst. 4 </t>
  </si>
  <si>
    <t>993546390</t>
  </si>
  <si>
    <t>6/2019</t>
  </si>
  <si>
    <t>Obecně závazná vyhláška obce Bukovinka č. 6/2019 Řád veřejného pohřebiště, kterou se zrušuje obecně závazná vyhláška č. 5/2002 Řád veřejného pohřebiště</t>
  </si>
  <si>
    <t>2019-11-16</t>
  </si>
  <si>
    <t xml:space="preserve">ústavní zákon č. 1/1993 Sb., Ústava České republiky - čl. 104 odst. 3 </t>
  </si>
  <si>
    <t>993517833</t>
  </si>
  <si>
    <t>8/2019</t>
  </si>
  <si>
    <t>Obecně závazná vyhláška obce Bukovinka č. 8/2019 o místním poplatku ze psů</t>
  </si>
  <si>
    <t>2020-01-02</t>
  </si>
  <si>
    <t>1/2022: Obecně závazná vyhláška č. 1/2022, o místním poplatku ze psů</t>
  </si>
  <si>
    <t>993503833</t>
  </si>
  <si>
    <t>1/2021</t>
  </si>
  <si>
    <t>Obecně závazná vyhláška obce Bukovinka č. 1/2021 o místním poplatku z pobytu</t>
  </si>
  <si>
    <t>2021-03-26</t>
  </si>
  <si>
    <t>místní poplatek z pobytu</t>
  </si>
  <si>
    <t>zákon č. 565/1990 Sb., o místních poplatcích - § 14 - z pobytu</t>
  </si>
  <si>
    <t>993239284</t>
  </si>
  <si>
    <t>2/2021</t>
  </si>
  <si>
    <t>Obecně závazná vyhláška obce Bukovinka č. 2/2021 O nočním klidu</t>
  </si>
  <si>
    <t>2021-09-16</t>
  </si>
  <si>
    <t>noční klid</t>
  </si>
  <si>
    <t>zákon č. 251/2016 Sb., o některých přestupcích - § 5 odst. 6</t>
  </si>
  <si>
    <t>993233975</t>
  </si>
  <si>
    <t>3/2021</t>
  </si>
  <si>
    <t>Obecně závazná vyhláška obce Bukovina č. 3/2021 o místním poplatku za obecní systém odpadového hospodářství</t>
  </si>
  <si>
    <t>2022-01-01</t>
  </si>
  <si>
    <t>místní poplatek za obecní systém odpadového hospodářství</t>
  </si>
  <si>
    <t>zákon č. 565/1990 Sb., o místních poplatcích - § 14 - za obecní systém odpadového hospodářství</t>
  </si>
  <si>
    <t>993227922</t>
  </si>
  <si>
    <t>4/2021</t>
  </si>
  <si>
    <t>Obecně závazná vyhláška obce Bukovinka č. 4/2021 o stanovení obecního systému odpadového hospodářství</t>
  </si>
  <si>
    <t>systém odpadového hospodářství</t>
  </si>
  <si>
    <t>zákon č. 541/2020 Sb., o odpadech - § 59 odst. 4</t>
  </si>
  <si>
    <t>993213396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</si>
</sst>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45168</v>
      </c>
      <c r="I2" s="1">
        <v>45170.50473326343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HYPERLINK("https://sbirkapp.gov.cz/detail/SPPEO6XFKNR3A5VU", "https://sbirkapp.gov.cz/detail/SPPEO6XFKNR3A5VU")</f>
        <v>0</v>
      </c>
      <c r="V2" t="s">
        <v>34</v>
      </c>
      <c r="W2">
        <v>4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45168</v>
      </c>
      <c r="I3" s="1">
        <v>45170.50367717027</v>
      </c>
      <c r="J3" t="s">
        <v>30</v>
      </c>
      <c r="K3" t="s">
        <v>31</v>
      </c>
      <c r="M3" t="s">
        <v>37</v>
      </c>
      <c r="N3" t="s">
        <v>38</v>
      </c>
      <c r="P3" t="s">
        <v>39</v>
      </c>
      <c r="S3" t="b">
        <v>1</v>
      </c>
      <c r="U3" s="2">
        <f>HYPERLINK("https://sbirkapp.gov.cz/detail/SPPH3WEAADMJF4QW", "https://sbirkapp.gov.cz/detail/SPPH3WEAADMJF4QW")</f>
        <v>0</v>
      </c>
      <c r="V3" t="s">
        <v>40</v>
      </c>
      <c r="W3">
        <v>4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45168</v>
      </c>
      <c r="I4" s="1">
        <v>45170.50262068108</v>
      </c>
      <c r="J4" t="s">
        <v>30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HYPERLINK("https://sbirkapp.gov.cz/detail/SPPOW24I7S37HT74", "https://sbirkapp.gov.cz/detail/SPPOW24I7S37HT74")</f>
        <v>0</v>
      </c>
      <c r="V4" t="s">
        <v>46</v>
      </c>
      <c r="W4">
        <v>4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45168</v>
      </c>
      <c r="I5" s="1">
        <v>45170.50104004818</v>
      </c>
      <c r="J5" t="s">
        <v>30</v>
      </c>
      <c r="K5" t="s">
        <v>31</v>
      </c>
      <c r="M5" t="s">
        <v>49</v>
      </c>
      <c r="N5" t="s">
        <v>50</v>
      </c>
      <c r="S5" t="b">
        <v>1</v>
      </c>
      <c r="U5" s="2">
        <f>HYPERLINK("https://sbirkapp.gov.cz/detail/SPPCPAUZCR4OOHXK", "https://sbirkapp.gov.cz/detail/SPPCPAUZCR4OOHXK")</f>
        <v>0</v>
      </c>
      <c r="V5" t="s">
        <v>51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45168</v>
      </c>
      <c r="I6" s="1">
        <v>45170.49684319654</v>
      </c>
      <c r="J6" t="s">
        <v>30</v>
      </c>
      <c r="K6" t="s">
        <v>31</v>
      </c>
      <c r="M6" t="s">
        <v>54</v>
      </c>
      <c r="N6" t="s">
        <v>55</v>
      </c>
      <c r="P6" t="s">
        <v>56</v>
      </c>
      <c r="S6" t="b">
        <v>1</v>
      </c>
      <c r="U6" s="2">
        <f>HYPERLINK("https://sbirkapp.gov.cz/detail/SPPZWEOAXAWTCCE6", "https://sbirkapp.gov.cz/detail/SPPZWEOAXAWTCCE6")</f>
        <v>0</v>
      </c>
      <c r="V6" t="s">
        <v>57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44916</v>
      </c>
      <c r="I7" s="1">
        <v>44917.39126950367</v>
      </c>
      <c r="J7" t="s">
        <v>60</v>
      </c>
      <c r="K7" t="s">
        <v>31</v>
      </c>
      <c r="M7" t="s">
        <v>61</v>
      </c>
      <c r="N7" t="s">
        <v>62</v>
      </c>
      <c r="P7" t="s">
        <v>63</v>
      </c>
      <c r="S7" t="b">
        <v>1</v>
      </c>
      <c r="U7" s="2">
        <f>HYPERLINK("https://sbirkapp.gov.cz/detail/SPPZALJQRT6LVYMU", "https://sbirkapp.gov.cz/detail/SPPZALJQRT6LVYMU")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37939</v>
      </c>
      <c r="I8" s="1">
        <v>44586.47162921008</v>
      </c>
      <c r="J8" t="s">
        <v>67</v>
      </c>
      <c r="K8" t="s">
        <v>68</v>
      </c>
      <c r="L8" s="1">
        <v>37985</v>
      </c>
      <c r="M8" t="s">
        <v>69</v>
      </c>
      <c r="N8" t="s">
        <v>70</v>
      </c>
      <c r="R8" t="s">
        <v>71</v>
      </c>
      <c r="S8" t="b">
        <v>0</v>
      </c>
      <c r="T8" s="1">
        <v>45185</v>
      </c>
      <c r="U8" s="2">
        <f>HYPERLINK("https://sbirkapp.gov.cz/detail/SPPNYRZOPPRIZTBY", "https://sbirkapp.gov.cz/detail/SPPNYRZOPPRIZTBY")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38338</v>
      </c>
      <c r="I9" s="1">
        <v>44586.46845988338</v>
      </c>
      <c r="J9" t="s">
        <v>75</v>
      </c>
      <c r="K9" t="s">
        <v>68</v>
      </c>
      <c r="L9" s="1">
        <v>38338</v>
      </c>
      <c r="M9" t="s">
        <v>32</v>
      </c>
      <c r="N9" t="s">
        <v>33</v>
      </c>
      <c r="S9" t="b">
        <v>1</v>
      </c>
      <c r="U9" s="2">
        <f>HYPERLINK("https://sbirkapp.gov.cz/detail/SPPY532LAEW5EPKC", "https://sbirkapp.gov.cz/detail/SPPY532LAEW5EPKC")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40123</v>
      </c>
      <c r="I10" s="1">
        <v>44586.46583666323</v>
      </c>
      <c r="J10" t="s">
        <v>79</v>
      </c>
      <c r="K10" t="s">
        <v>68</v>
      </c>
      <c r="L10" s="1">
        <v>40128</v>
      </c>
      <c r="M10" t="s">
        <v>32</v>
      </c>
      <c r="N10" t="s">
        <v>33</v>
      </c>
      <c r="S10" t="b">
        <v>1</v>
      </c>
      <c r="U10" s="2">
        <f>HYPERLINK("https://sbirkapp.gov.cz/detail/SPP6BBELYAUHDJQ4", "https://sbirkapp.gov.cz/detail/SPP6BBELYAUHDJQ4")</f>
        <v>0</v>
      </c>
      <c r="V10" t="s">
        <v>80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82</v>
      </c>
      <c r="G11" t="s">
        <v>83</v>
      </c>
      <c r="H11" t="s">
        <v>83</v>
      </c>
      <c r="I11" t="s">
        <v>83</v>
      </c>
      <c r="J11" t="s">
        <v>83</v>
      </c>
      <c r="K11" t="s">
        <v>83</v>
      </c>
      <c r="L11" t="s">
        <v>83</v>
      </c>
      <c r="M11" t="s">
        <v>83</v>
      </c>
      <c r="N11" t="s">
        <v>83</v>
      </c>
      <c r="O11" t="s">
        <v>83</v>
      </c>
      <c r="P11" t="s">
        <v>83</v>
      </c>
      <c r="Q11" t="s">
        <v>83</v>
      </c>
      <c r="R11" t="s">
        <v>83</v>
      </c>
      <c r="S11" t="s">
        <v>83</v>
      </c>
      <c r="T11" t="s">
        <v>83</v>
      </c>
      <c r="U11" t="s">
        <v>83</v>
      </c>
      <c r="V11" t="s">
        <v>84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42515</v>
      </c>
      <c r="I12" s="1">
        <v>44586.4605487114</v>
      </c>
      <c r="J12" t="s">
        <v>87</v>
      </c>
      <c r="K12" t="s">
        <v>68</v>
      </c>
      <c r="L12" s="1">
        <v>42516</v>
      </c>
      <c r="M12" t="s">
        <v>88</v>
      </c>
      <c r="N12" t="s">
        <v>89</v>
      </c>
      <c r="R12" t="s">
        <v>90</v>
      </c>
      <c r="S12" t="b">
        <v>0</v>
      </c>
      <c r="T12" s="1">
        <v>45185</v>
      </c>
      <c r="U12" s="2">
        <f>HYPERLINK("https://sbirkapp.gov.cz/detail/SPPVMGWXD5N4ANEI", "https://sbirkapp.gov.cz/detail/SPPVMGWXD5N4ANEI")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42795</v>
      </c>
      <c r="I13" s="1">
        <v>44586.45631851771</v>
      </c>
      <c r="J13" t="s">
        <v>94</v>
      </c>
      <c r="K13" t="s">
        <v>68</v>
      </c>
      <c r="L13" s="1">
        <v>42795</v>
      </c>
      <c r="M13" t="s">
        <v>43</v>
      </c>
      <c r="N13" t="s">
        <v>95</v>
      </c>
      <c r="R13" t="s">
        <v>96</v>
      </c>
      <c r="S13" t="b">
        <v>0</v>
      </c>
      <c r="T13" s="1">
        <v>45185</v>
      </c>
      <c r="U13" s="2">
        <f>HYPERLINK("https://sbirkapp.gov.cz/detail/SPPBOOLKKHQHNU3S", "https://sbirkapp.gov.cz/detail/SPPBOOLKKHQHNU3S")</f>
        <v>0</v>
      </c>
      <c r="V13" t="s">
        <v>97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99</v>
      </c>
      <c r="G14" t="s">
        <v>100</v>
      </c>
      <c r="H14" s="1">
        <v>43600</v>
      </c>
      <c r="I14" s="1">
        <v>44585.74347735723</v>
      </c>
      <c r="J14" t="s">
        <v>101</v>
      </c>
      <c r="K14" t="s">
        <v>68</v>
      </c>
      <c r="L14" s="1">
        <v>43601</v>
      </c>
      <c r="M14" t="s">
        <v>102</v>
      </c>
      <c r="N14" t="s">
        <v>103</v>
      </c>
      <c r="S14" t="b">
        <v>1</v>
      </c>
      <c r="U14" s="2">
        <f>HYPERLINK("https://sbirkapp.gov.cz/detail/SPPK5GETKGWPEDJA", "https://sbirkapp.gov.cz/detail/SPPK5GETKGWPEDJA")</f>
        <v>0</v>
      </c>
      <c r="V14" t="s">
        <v>104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28</v>
      </c>
      <c r="G15" t="s">
        <v>106</v>
      </c>
      <c r="H15" s="1">
        <v>43768</v>
      </c>
      <c r="I15" s="1">
        <v>44585.7136727973</v>
      </c>
      <c r="J15" t="s">
        <v>107</v>
      </c>
      <c r="K15" t="s">
        <v>68</v>
      </c>
      <c r="L15" s="1">
        <v>43770</v>
      </c>
      <c r="M15" t="s">
        <v>32</v>
      </c>
      <c r="N15" t="s">
        <v>108</v>
      </c>
      <c r="S15" t="b">
        <v>1</v>
      </c>
      <c r="U15" s="2">
        <f>HYPERLINK("https://sbirkapp.gov.cz/detail/SPPMMEZDNOIHD46K", "https://sbirkapp.gov.cz/detail/SPPMMEZDNOIHD46K")</f>
        <v>0</v>
      </c>
      <c r="V15" t="s">
        <v>109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43817</v>
      </c>
      <c r="I16" s="1">
        <v>44585.70686009741</v>
      </c>
      <c r="J16" t="s">
        <v>112</v>
      </c>
      <c r="K16" t="s">
        <v>68</v>
      </c>
      <c r="L16" s="1">
        <v>43817</v>
      </c>
      <c r="M16" t="s">
        <v>61</v>
      </c>
      <c r="N16" t="s">
        <v>62</v>
      </c>
      <c r="R16" t="s">
        <v>113</v>
      </c>
      <c r="S16" t="b">
        <v>0</v>
      </c>
      <c r="T16" s="1">
        <v>44927</v>
      </c>
      <c r="U16" s="2">
        <f>HYPERLINK("https://sbirkapp.gov.cz/detail/SPPEJ2TJGESQ2X2Y", "https://sbirkapp.gov.cz/detail/SPPEJ2TJGESQ2X2Y")</f>
        <v>0</v>
      </c>
      <c r="V16" t="s">
        <v>114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115</v>
      </c>
      <c r="F17" t="s">
        <v>28</v>
      </c>
      <c r="G17" t="s">
        <v>116</v>
      </c>
      <c r="H17" s="1">
        <v>44265</v>
      </c>
      <c r="I17" s="1">
        <v>44585.47251935805</v>
      </c>
      <c r="J17" t="s">
        <v>117</v>
      </c>
      <c r="K17" t="s">
        <v>68</v>
      </c>
      <c r="L17" s="1">
        <v>44266</v>
      </c>
      <c r="M17" t="s">
        <v>118</v>
      </c>
      <c r="N17" t="s">
        <v>119</v>
      </c>
      <c r="S17" t="b">
        <v>1</v>
      </c>
      <c r="U17" s="2">
        <f>HYPERLINK("https://sbirkapp.gov.cz/detail/SPPOYVJLASGPZNKO", "https://sbirkapp.gov.cz/detail/SPPOYVJLASGPZNKO")</f>
        <v>0</v>
      </c>
      <c r="V17" t="s">
        <v>120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28</v>
      </c>
      <c r="G18" t="s">
        <v>122</v>
      </c>
      <c r="H18" s="1">
        <v>44438</v>
      </c>
      <c r="I18" s="1">
        <v>44585.46728442685</v>
      </c>
      <c r="J18" t="s">
        <v>123</v>
      </c>
      <c r="K18" t="s">
        <v>68</v>
      </c>
      <c r="L18" s="1">
        <v>44439</v>
      </c>
      <c r="M18" t="s">
        <v>124</v>
      </c>
      <c r="N18" t="s">
        <v>125</v>
      </c>
      <c r="S18" t="b">
        <v>1</v>
      </c>
      <c r="U18" s="2">
        <f>HYPERLINK("https://sbirkapp.gov.cz/detail/SPPNOMHKBYZNSCQ4", "https://sbirkapp.gov.cz/detail/SPPNOMHKBYZNSCQ4")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44524</v>
      </c>
      <c r="I19" s="1">
        <v>44585.46098512537</v>
      </c>
      <c r="J19" t="s">
        <v>129</v>
      </c>
      <c r="K19" t="s">
        <v>68</v>
      </c>
      <c r="L19" s="1">
        <v>44525</v>
      </c>
      <c r="M19" t="s">
        <v>130</v>
      </c>
      <c r="N19" t="s">
        <v>131</v>
      </c>
      <c r="S19" t="b">
        <v>1</v>
      </c>
      <c r="U19" s="2">
        <f>HYPERLINK("https://sbirkapp.gov.cz/detail/SPPRDRNCBPJMFHTW", "https://sbirkapp.gov.cz/detail/SPPRDRNCBPJMFHTW")</f>
        <v>0</v>
      </c>
      <c r="V19" t="s">
        <v>132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133</v>
      </c>
      <c r="F20" t="s">
        <v>28</v>
      </c>
      <c r="G20" t="s">
        <v>134</v>
      </c>
      <c r="H20" s="1">
        <v>44524</v>
      </c>
      <c r="I20" s="1">
        <v>44585.44786116197</v>
      </c>
      <c r="J20" t="s">
        <v>129</v>
      </c>
      <c r="K20" t="s">
        <v>68</v>
      </c>
      <c r="L20" s="1">
        <v>44525</v>
      </c>
      <c r="M20" t="s">
        <v>135</v>
      </c>
      <c r="N20" t="s">
        <v>136</v>
      </c>
      <c r="S20" t="b">
        <v>1</v>
      </c>
      <c r="U20" s="2">
        <f>HYPERLINK("https://sbirkapp.gov.cz/detail/SPPBP6IN5C5ECYGK", "https://sbirkapp.gov.cz/detail/SPPBP6IN5C5ECYGK")</f>
        <v>0</v>
      </c>
      <c r="V20" t="s">
        <v>137</v>
      </c>
      <c r="W2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2026-10-22T21:24:25Z</dcterms:created>
  <dcterms:modified xsi:type="dcterms:W3CDTF">2026-10-22T21:24:25Z</dcterms:modified>
</cp:coreProperties>
</file>