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<sst xmlns="http://schemas.openxmlformats.org/spreadsheetml/2006/main" count="295" uniqueCount="138">
  <si>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</si>
  <si>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</si>
  <si>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</si>
  <si>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</si>
  <si>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</si>
  <si>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</si>
  <si>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</si>
  <si>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</si>
  <si>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</si>
  <si>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</si>
  <si>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</si>
  <si>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</si>
  <si>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</si>
  <si>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</si>
  <si>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</si>
  <si>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</si>
  <si>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</si>
  <si>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</si>
  <si>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</si>
  <si>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</si>
  <si>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</si>
  <si>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</si>
  <si>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</si>
  <si>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Janov</t>
  </si>
  <si>
    <t>00296066</t>
  </si>
  <si>
    <t>sdua65f</t>
  </si>
  <si>
    <t>Moravskoslezský kraj</t>
  </si>
  <si>
    <t>2/2025</t>
  </si>
  <si>
    <t>Obecně závazná vyhláška</t>
  </si>
  <si>
    <t xml:space="preserve">Obecně závazná vyhláška města Janov o místním poplatku za obecní systém odpadového hospodářství 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</si>
  <si>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</si>
  <si>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</si>
  <si>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</si>
  <si>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</si>
  <si>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 xml:space="preserve">3/2024: Obecně závazná vyhláška o místním poplatku za obecní systém odpadového hospodářství </t>
  </si>
  <si>
    <t>1621931204</t>
  </si>
  <si>
    <t>1/2025</t>
  </si>
  <si>
    <t>zrušovací o spalovaní suchých rostlinných materiálů na území města Janov</t>
  </si>
  <si>
    <t>2025-05-01</t>
  </si>
  <si>
    <t>zrušovací</t>
  </si>
  <si>
    <t>ústavní zákon č. 1/1993 Sb., Ústava České republiky - čl. 104 odst. 3 - zrušovací OZV</t>
  </si>
  <si>
    <t>4/2018: Obecně závazná vyhláška kterou se stanovují podmínky pro spalování suchých rostlinných materiálů</t>
  </si>
  <si>
    <t>1509410377</t>
  </si>
  <si>
    <t>3/2024</t>
  </si>
  <si>
    <t xml:space="preserve">Obecně závazná vyhláška o místním poplatku za obecní systém odpadového hospodářství </t>
  </si>
  <si>
    <t>2025-01-01</t>
  </si>
  <si>
    <t xml:space="preserve">4/2023: Obecně závazná vyhláška o místním poplatku za  obecní systém odpadového hospodářství </t>
  </si>
  <si>
    <t xml:space="preserve">2/2025: Obecně závazná vyhláška města Janov o místním poplatku za obecní systém odpadového hospodářství </t>
  </si>
  <si>
    <t>1414242326</t>
  </si>
  <si>
    <t>2/2024</t>
  </si>
  <si>
    <t>Obecně závazná vyhláška o stanovení místního koeficientu pro město</t>
  </si>
  <si>
    <t>daň z nemovitých věcí - místní koeficient</t>
  </si>
  <si>
    <t>zákon č. 338/1992 Sb., o dani z nemovitých věcí - § 12 odst. 1 písm. a) bod 1</t>
  </si>
  <si>
    <t>1378474788</t>
  </si>
  <si>
    <t>1/2024</t>
  </si>
  <si>
    <t>Obecně závazná vyhláška města Janov, kterou se zrušuje obecně závazná vyhláška č. 7/2019 o místním poplatku ze vstupného</t>
  </si>
  <si>
    <t>2024-05-03</t>
  </si>
  <si>
    <t>1345637306</t>
  </si>
  <si>
    <t>8/2023</t>
  </si>
  <si>
    <t xml:space="preserve">Obecně závazná vyhláška o stanovení obecního systému odpadového hospodářství </t>
  </si>
  <si>
    <t>2024-01-01</t>
  </si>
  <si>
    <t>systém odpadového hospodářství</t>
  </si>
  <si>
    <t>zákon č. 541/2020 Sb., o odpadech - § 59 odst. 4</t>
  </si>
  <si>
    <t xml:space="preserve">5/2021: Obecně závazná vyhláška o stanovení obecního systému odpadového hospodářství </t>
  </si>
  <si>
    <t>1285683009</t>
  </si>
  <si>
    <t>7/2023</t>
  </si>
  <si>
    <t xml:space="preserve">Obecně závazná vyhláška o regulaci hlučných činností </t>
  </si>
  <si>
    <t>veřejný pořádek - hlučné činnosti</t>
  </si>
  <si>
    <t>zákon č. 128/2000 Sb., o obcích - § 10 písm. a) - hlučné činnosti</t>
  </si>
  <si>
    <t xml:space="preserve">7/2018: Obecně závazná vyhláška o regulaci hlučných činností </t>
  </si>
  <si>
    <t>1285680157</t>
  </si>
  <si>
    <t>6/2023</t>
  </si>
  <si>
    <t>Obecně závazná vyhláška o nočním klidu</t>
  </si>
  <si>
    <t>noční klid</t>
  </si>
  <si>
    <t>zákon č. 251/2016 Sb., o některých přestupcích - § 5 odst. 7</t>
  </si>
  <si>
    <t>2/2018: Obecně závazná vyhláška o nočním klidu</t>
  </si>
  <si>
    <t>1285676590</t>
  </si>
  <si>
    <t>5/2023</t>
  </si>
  <si>
    <t xml:space="preserve">Obecně závazná vyhláška o místním poplatku za užívání veřejného prostranství </t>
  </si>
  <si>
    <t>místní poplatek za užívání veřejného prostranství</t>
  </si>
  <si>
    <t>zákon č. 565/1990 Sb., o místních poplatcích - § 14 - za užívání veřejného prostranství</t>
  </si>
  <si>
    <t xml:space="preserve">2/2021: Obecně závazná vyhláška o místním poplatku za užívání veřejného prostranství </t>
  </si>
  <si>
    <t>1285673726</t>
  </si>
  <si>
    <t>4/2023</t>
  </si>
  <si>
    <t xml:space="preserve">Obecně závazná vyhláška o místním poplatku za  obecní systém odpadového hospodářství </t>
  </si>
  <si>
    <t xml:space="preserve">1/2023: Obecně závazná vyhláška města č.1/2022 o místním poplatku za obecní systém odpadového hospodářství </t>
  </si>
  <si>
    <t>1285671826</t>
  </si>
  <si>
    <t>3/2023</t>
  </si>
  <si>
    <t>Obecně závazná vyhláška o místním poplatku z pobytu</t>
  </si>
  <si>
    <t>místní poplatek z pobytu</t>
  </si>
  <si>
    <t>zákon č. 565/1990 Sb., o místních poplatcích - § 14 - z pobytu</t>
  </si>
  <si>
    <t>1/2021: Obecně závazná vyhláška o místním poplatku z pobytu</t>
  </si>
  <si>
    <t>1285646371</t>
  </si>
  <si>
    <t>2/2023</t>
  </si>
  <si>
    <t>Obecně závazná vyhláška o místním poplatku ze psů</t>
  </si>
  <si>
    <t>místní poplatek ze psů</t>
  </si>
  <si>
    <t>zákon č. 565/1990 Sb., o místních poplatcích - § 14 - ze psů</t>
  </si>
  <si>
    <t>4/2021: Obecně závazná vyhláška o místním poplatku ze psů</t>
  </si>
  <si>
    <t>1285644029</t>
  </si>
  <si>
    <t>10/2018</t>
  </si>
  <si>
    <t>Nařízení</t>
  </si>
  <si>
    <t xml:space="preserve">Nařízení města, tržní řád, kterým se zakazuje podomní a pochůzkový prodej </t>
  </si>
  <si>
    <t>2018-07-17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</si>
  <si>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</si>
  <si>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</si>
  <si>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</si>
  <si>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1241138744</t>
  </si>
  <si>
    <t>4/2018</t>
  </si>
  <si>
    <t>Obecně závazná vyhláška kterou se stanovují podmínky pro spalování suchých rostlinných materiálů</t>
  </si>
  <si>
    <t>ochrana ovzduší - spalování suchého rostlinného materiálu</t>
  </si>
  <si>
    <t xml:space="preserve">zákon č. 201/2012 Sb., o ochraně ovzduší - § 16 odst. 5 </t>
  </si>
  <si>
    <t>1/2025: zrušovací o spalovaní suchých rostlinných materiálů na území města Janov; 1/2025: zrušovací o spalovaní suchých rostlinných materiálů na území města Janov</t>
  </si>
  <si>
    <t>1241136270</t>
  </si>
  <si>
    <t>2/2018</t>
  </si>
  <si>
    <t>6/2023: Obecně závazná vyhláška o nočním klidu</t>
  </si>
  <si>
    <t>1241133560</t>
  </si>
  <si>
    <t>7/2018</t>
  </si>
  <si>
    <t xml:space="preserve">7/2023: Obecně závazná vyhláška o regulaci hlučných činností </t>
  </si>
  <si>
    <t>1241130177</t>
  </si>
  <si>
    <t>5/2021</t>
  </si>
  <si>
    <t>2021-07-15</t>
  </si>
  <si>
    <t xml:space="preserve">8/2023: Obecně závazná vyhláška o stanovení obecního systému odpadového hospodářství </t>
  </si>
  <si>
    <t>1241128295</t>
  </si>
  <si>
    <t>4/2021</t>
  </si>
  <si>
    <t>2022-01-01</t>
  </si>
  <si>
    <t>2/2023: Obecně závazná vyhláška o místním poplatku ze psů</t>
  </si>
  <si>
    <t>1241081262</t>
  </si>
  <si>
    <t>1/2021</t>
  </si>
  <si>
    <t>2021-03-31</t>
  </si>
  <si>
    <t>3/2023: Obecně závazná vyhláška o místním poplatku z pobytu</t>
  </si>
  <si>
    <t>1241078873</t>
  </si>
  <si>
    <t>2/2021</t>
  </si>
  <si>
    <t xml:space="preserve">5/2023: Obecně závazná vyhláška o místním poplatku za užívání veřejného prostranství </t>
  </si>
  <si>
    <t>1240608865</t>
  </si>
  <si>
    <t>1/2023</t>
  </si>
  <si>
    <t xml:space="preserve">Obecně závazná vyhláška města č.1/2022 o místním poplatku za obecní systém odpadového hospodářství </t>
  </si>
  <si>
    <t>2023-01-26</t>
  </si>
  <si>
    <t>1127445563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</si>
</sst>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22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46007.45632697029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HYPERLINK("https://sbirkapp.gov.cz/detail/SPPYGCGY5R3AJGD6", "https://sbirkapp.gov.cz/detail/SPPYGCGY5R3AJGD6")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45761</v>
      </c>
      <c r="I3" s="1">
        <v>45761.67634028215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HYPERLINK("https://sbirkapp.gov.cz/detail/SPPHEQ5IPECCSCU4", "https://sbirkapp.gov.cz/detail/SPPHEQ5IPECCSCU4")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45553</v>
      </c>
      <c r="I4" s="1">
        <v>45554.4446976098</v>
      </c>
      <c r="J4" t="s">
        <v>45</v>
      </c>
      <c r="K4" t="s">
        <v>31</v>
      </c>
      <c r="M4" t="s">
        <v>32</v>
      </c>
      <c r="N4" t="s">
        <v>33</v>
      </c>
      <c r="P4" t="s">
        <v>46</v>
      </c>
      <c r="R4" t="s">
        <v>47</v>
      </c>
      <c r="S4" t="b">
        <v>0</v>
      </c>
      <c r="T4" s="1">
        <v>46023</v>
      </c>
      <c r="U4" s="2">
        <f>HYPERLINK("https://sbirkapp.gov.cz/detail/SPPX2BKYQSY7IHQ2", "https://sbirkapp.gov.cz/detail/SPPX2BKYQSY7IHQ2")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45469</v>
      </c>
      <c r="I5" s="1">
        <v>45470.43854344189</v>
      </c>
      <c r="J5" t="s">
        <v>45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HYPERLINK("https://sbirkapp.gov.cz/detail/SPPROXX6HGHWDUZO", "https://sbirkapp.gov.cz/detail/SPPROXX6HGHWDUZO")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45397</v>
      </c>
      <c r="I6" s="1">
        <v>45400.38705623004</v>
      </c>
      <c r="J6" t="s">
        <v>56</v>
      </c>
      <c r="K6" t="s">
        <v>31</v>
      </c>
      <c r="M6" t="s">
        <v>39</v>
      </c>
      <c r="N6" t="s">
        <v>40</v>
      </c>
      <c r="S6" t="b">
        <v>1</v>
      </c>
      <c r="U6" s="2">
        <f>HYPERLINK("https://sbirkapp.gov.cz/detail/SPPAYSZVCD3XCNWA", "https://sbirkapp.gov.cz/detail/SPPAYSZVCD3XCNWA")</f>
        <v>0</v>
      </c>
      <c r="V6" t="s">
        <v>57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45273</v>
      </c>
      <c r="I7" s="1">
        <v>45274.41812604618</v>
      </c>
      <c r="J7" t="s">
        <v>60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HYPERLINK("https://sbirkapp.gov.cz/detail/SPP2XYTRXMTRWRL6", "https://sbirkapp.gov.cz/detail/SPP2XYTRXMTRWRL6")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45273</v>
      </c>
      <c r="I8" s="1">
        <v>45274.41611556849</v>
      </c>
      <c r="J8" t="s">
        <v>60</v>
      </c>
      <c r="K8" t="s">
        <v>31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HYPERLINK("https://sbirkapp.gov.cz/detail/SPPVEQANRTJZV6OK", "https://sbirkapp.gov.cz/detail/SPPVEQANRTJZV6OK")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45273</v>
      </c>
      <c r="I9" s="1">
        <v>45274.41463038918</v>
      </c>
      <c r="J9" t="s">
        <v>60</v>
      </c>
      <c r="K9" t="s">
        <v>31</v>
      </c>
      <c r="M9" t="s">
        <v>73</v>
      </c>
      <c r="N9" t="s">
        <v>74</v>
      </c>
      <c r="P9" t="s">
        <v>75</v>
      </c>
      <c r="S9" t="b">
        <v>1</v>
      </c>
      <c r="U9" s="2">
        <f>HYPERLINK("https://sbirkapp.gov.cz/detail/SPPYPFTYBXFEYKIQ", "https://sbirkapp.gov.cz/detail/SPPYPFTYBXFEYKIQ")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45273</v>
      </c>
      <c r="I10" s="1">
        <v>45274.41390566559</v>
      </c>
      <c r="J10" t="s">
        <v>60</v>
      </c>
      <c r="K10" t="s">
        <v>31</v>
      </c>
      <c r="M10" t="s">
        <v>79</v>
      </c>
      <c r="N10" t="s">
        <v>80</v>
      </c>
      <c r="P10" t="s">
        <v>81</v>
      </c>
      <c r="S10" t="b">
        <v>1</v>
      </c>
      <c r="U10" s="2">
        <f>HYPERLINK("https://sbirkapp.gov.cz/detail/SPPQW4EY72X66D4C", "https://sbirkapp.gov.cz/detail/SPPQW4EY72X66D4C")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45273</v>
      </c>
      <c r="I11" s="1">
        <v>45274.41203717278</v>
      </c>
      <c r="J11" t="s">
        <v>60</v>
      </c>
      <c r="K11" t="s">
        <v>31</v>
      </c>
      <c r="M11" t="s">
        <v>32</v>
      </c>
      <c r="N11" t="s">
        <v>33</v>
      </c>
      <c r="P11" t="s">
        <v>85</v>
      </c>
      <c r="R11" t="s">
        <v>34</v>
      </c>
      <c r="S11" t="b">
        <v>0</v>
      </c>
      <c r="T11" s="1">
        <v>45658</v>
      </c>
      <c r="U11" s="2">
        <f>HYPERLINK("https://sbirkapp.gov.cz/detail/SPPNCLZBIBX5B3XM", "https://sbirkapp.gov.cz/detail/SPPNCLZBIBX5B3XM")</f>
        <v>0</v>
      </c>
      <c r="V11" t="s">
        <v>86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45273</v>
      </c>
      <c r="I12" s="1">
        <v>45274.38731701215</v>
      </c>
      <c r="J12" t="s">
        <v>60</v>
      </c>
      <c r="K12" t="s">
        <v>31</v>
      </c>
      <c r="M12" t="s">
        <v>89</v>
      </c>
      <c r="N12" t="s">
        <v>90</v>
      </c>
      <c r="P12" t="s">
        <v>91</v>
      </c>
      <c r="S12" t="b">
        <v>1</v>
      </c>
      <c r="U12" s="2">
        <f>HYPERLINK("https://sbirkapp.gov.cz/detail/SPPZHEG2MZXW3JTE", "https://sbirkapp.gov.cz/detail/SPPZHEG2MZXW3JTE")</f>
        <v>0</v>
      </c>
      <c r="V12" t="s">
        <v>92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45273</v>
      </c>
      <c r="I13" s="1">
        <v>45274.38447313852</v>
      </c>
      <c r="J13" t="s">
        <v>60</v>
      </c>
      <c r="K13" t="s">
        <v>31</v>
      </c>
      <c r="M13" t="s">
        <v>95</v>
      </c>
      <c r="N13" t="s">
        <v>96</v>
      </c>
      <c r="P13" t="s">
        <v>97</v>
      </c>
      <c r="S13" t="b">
        <v>1</v>
      </c>
      <c r="U13" s="2">
        <f>HYPERLINK("https://sbirkapp.gov.cz/detail/SPP24E6NBJBPMJGK", "https://sbirkapp.gov.cz/detail/SPP24E6NBJBPMJGK")</f>
        <v>0</v>
      </c>
      <c r="V13" t="s">
        <v>98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100</v>
      </c>
      <c r="G14" t="s">
        <v>101</v>
      </c>
      <c r="H14" s="1">
        <v>43278</v>
      </c>
      <c r="I14" s="1">
        <v>45182.42607734249</v>
      </c>
      <c r="J14" t="s">
        <v>102</v>
      </c>
      <c r="K14" t="s">
        <v>103</v>
      </c>
      <c r="L14" s="1">
        <v>43283</v>
      </c>
      <c r="M14" t="s">
        <v>104</v>
      </c>
      <c r="N14" t="s">
        <v>105</v>
      </c>
      <c r="S14" t="b">
        <v>1</v>
      </c>
      <c r="U14" s="2">
        <f>HYPERLINK("https://sbirkapp.gov.cz/detail/SPPTWXDM7X4XKZUC", "https://sbirkapp.gov.cz/detail/SPPTWXDM7X4XKZUC")</f>
        <v>0</v>
      </c>
      <c r="V14" t="s">
        <v>106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43278</v>
      </c>
      <c r="I15" s="1">
        <v>45182.42395315898</v>
      </c>
      <c r="J15" t="s">
        <v>102</v>
      </c>
      <c r="K15" t="s">
        <v>103</v>
      </c>
      <c r="L15" s="1">
        <v>43283</v>
      </c>
      <c r="M15" t="s">
        <v>109</v>
      </c>
      <c r="N15" t="s">
        <v>110</v>
      </c>
      <c r="R15" t="s">
        <v>111</v>
      </c>
      <c r="S15" t="b">
        <v>0</v>
      </c>
      <c r="T15" s="1">
        <v>45778</v>
      </c>
      <c r="U15" s="2">
        <f>HYPERLINK("https://sbirkapp.gov.cz/detail/SPPD27GFJDF7OUXI", "https://sbirkapp.gov.cz/detail/SPPD27GFJDF7OUXI")</f>
        <v>0</v>
      </c>
      <c r="V15" t="s">
        <v>112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28</v>
      </c>
      <c r="G16" t="s">
        <v>72</v>
      </c>
      <c r="H16" s="1">
        <v>43278</v>
      </c>
      <c r="I16" s="1">
        <v>45182.42237121977</v>
      </c>
      <c r="J16" t="s">
        <v>102</v>
      </c>
      <c r="K16" t="s">
        <v>103</v>
      </c>
      <c r="L16" s="1">
        <v>43283</v>
      </c>
      <c r="M16" t="s">
        <v>73</v>
      </c>
      <c r="N16" t="s">
        <v>74</v>
      </c>
      <c r="R16" t="s">
        <v>114</v>
      </c>
      <c r="S16" t="b">
        <v>0</v>
      </c>
      <c r="T16" s="1">
        <v>45292</v>
      </c>
      <c r="U16" s="2">
        <f>HYPERLINK("https://sbirkapp.gov.cz/detail/SPPKX22G6MPG37WQ", "https://sbirkapp.gov.cz/detail/SPPKX22G6MPG37WQ")</f>
        <v>0</v>
      </c>
      <c r="V16" t="s">
        <v>115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66</v>
      </c>
      <c r="H17" s="1">
        <v>43278</v>
      </c>
      <c r="I17" s="1">
        <v>45182.4196933721</v>
      </c>
      <c r="J17" t="s">
        <v>102</v>
      </c>
      <c r="K17" t="s">
        <v>103</v>
      </c>
      <c r="L17" s="1">
        <v>43283</v>
      </c>
      <c r="M17" t="s">
        <v>67</v>
      </c>
      <c r="N17" t="s">
        <v>68</v>
      </c>
      <c r="R17" t="s">
        <v>117</v>
      </c>
      <c r="S17" t="b">
        <v>0</v>
      </c>
      <c r="T17" s="1">
        <v>45292</v>
      </c>
      <c r="U17" s="2">
        <f>HYPERLINK("https://sbirkapp.gov.cz/detail/SPPWDUJL6TY5A6DI", "https://sbirkapp.gov.cz/detail/SPPWDUJL6TY5A6DI")</f>
        <v>0</v>
      </c>
      <c r="V17" t="s">
        <v>118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119</v>
      </c>
      <c r="F18" t="s">
        <v>28</v>
      </c>
      <c r="G18" t="s">
        <v>59</v>
      </c>
      <c r="H18" s="1">
        <v>44376</v>
      </c>
      <c r="I18" s="1">
        <v>45182.41811392717</v>
      </c>
      <c r="J18" t="s">
        <v>120</v>
      </c>
      <c r="K18" t="s">
        <v>103</v>
      </c>
      <c r="L18" s="1">
        <v>44377</v>
      </c>
      <c r="M18" t="s">
        <v>61</v>
      </c>
      <c r="N18" t="s">
        <v>62</v>
      </c>
      <c r="R18" t="s">
        <v>121</v>
      </c>
      <c r="S18" t="b">
        <v>0</v>
      </c>
      <c r="T18" s="1">
        <v>45292</v>
      </c>
      <c r="U18" s="2">
        <f>HYPERLINK("https://sbirkapp.gov.cz/detail/SPPDDN4J373Q4PWE", "https://sbirkapp.gov.cz/detail/SPPDDN4J373Q4PWE")</f>
        <v>0</v>
      </c>
      <c r="V18" t="s">
        <v>122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123</v>
      </c>
      <c r="F19" t="s">
        <v>28</v>
      </c>
      <c r="G19" t="s">
        <v>94</v>
      </c>
      <c r="H19" s="1">
        <v>44376</v>
      </c>
      <c r="I19" s="1">
        <v>45182.36725037985</v>
      </c>
      <c r="J19" t="s">
        <v>124</v>
      </c>
      <c r="K19" t="s">
        <v>103</v>
      </c>
      <c r="L19" s="1">
        <v>44377</v>
      </c>
      <c r="M19" t="s">
        <v>95</v>
      </c>
      <c r="N19" t="s">
        <v>96</v>
      </c>
      <c r="R19" t="s">
        <v>125</v>
      </c>
      <c r="S19" t="b">
        <v>0</v>
      </c>
      <c r="T19" s="1">
        <v>45292</v>
      </c>
      <c r="U19" s="2">
        <f>HYPERLINK("https://sbirkapp.gov.cz/detail/SPPIZQ25DVC5SUA4", "https://sbirkapp.gov.cz/detail/SPPIZQ25DVC5SUA4")</f>
        <v>0</v>
      </c>
      <c r="V19" t="s">
        <v>126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127</v>
      </c>
      <c r="F20" t="s">
        <v>28</v>
      </c>
      <c r="G20" t="s">
        <v>88</v>
      </c>
      <c r="H20" s="1">
        <v>44270</v>
      </c>
      <c r="I20" s="1">
        <v>45182.36462444587</v>
      </c>
      <c r="J20" t="s">
        <v>128</v>
      </c>
      <c r="K20" t="s">
        <v>103</v>
      </c>
      <c r="L20" s="1">
        <v>44271</v>
      </c>
      <c r="M20" t="s">
        <v>89</v>
      </c>
      <c r="N20" t="s">
        <v>90</v>
      </c>
      <c r="R20" t="s">
        <v>129</v>
      </c>
      <c r="S20" t="b">
        <v>0</v>
      </c>
      <c r="T20" s="1">
        <v>45292</v>
      </c>
      <c r="U20" s="2">
        <f>HYPERLINK("https://sbirkapp.gov.cz/detail/SPP3EBFCQZ7XPPTQ", "https://sbirkapp.gov.cz/detail/SPP3EBFCQZ7XPPTQ")</f>
        <v>0</v>
      </c>
      <c r="V20" t="s">
        <v>130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131</v>
      </c>
      <c r="F21" t="s">
        <v>28</v>
      </c>
      <c r="G21" t="s">
        <v>78</v>
      </c>
      <c r="H21" s="1">
        <v>44376</v>
      </c>
      <c r="I21" s="1">
        <v>45181.45415446717</v>
      </c>
      <c r="J21" t="s">
        <v>120</v>
      </c>
      <c r="K21" t="s">
        <v>103</v>
      </c>
      <c r="L21" s="1">
        <v>44377</v>
      </c>
      <c r="M21" t="s">
        <v>79</v>
      </c>
      <c r="N21" t="s">
        <v>80</v>
      </c>
      <c r="R21" t="s">
        <v>132</v>
      </c>
      <c r="S21" t="b">
        <v>0</v>
      </c>
      <c r="T21" s="1">
        <v>45292</v>
      </c>
      <c r="U21" s="2">
        <f>HYPERLINK("https://sbirkapp.gov.cz/detail/SPPQVMD57U23VGH2", "https://sbirkapp.gov.cz/detail/SPPQVMD57U23VGH2")</f>
        <v>0</v>
      </c>
      <c r="V21" t="s">
        <v>133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134</v>
      </c>
      <c r="F22" t="s">
        <v>28</v>
      </c>
      <c r="G22" t="s">
        <v>135</v>
      </c>
      <c r="H22" s="1">
        <v>44909</v>
      </c>
      <c r="I22" s="1">
        <v>44937.48508676696</v>
      </c>
      <c r="J22" t="s">
        <v>136</v>
      </c>
      <c r="K22" t="s">
        <v>31</v>
      </c>
      <c r="M22" t="s">
        <v>32</v>
      </c>
      <c r="N22" t="s">
        <v>33</v>
      </c>
      <c r="R22" t="s">
        <v>46</v>
      </c>
      <c r="S22" t="b">
        <v>0</v>
      </c>
      <c r="T22" s="1">
        <v>45292</v>
      </c>
      <c r="U22" s="2">
        <f>HYPERLINK("https://sbirkapp.gov.cz/detail/SPPO6E7GZKED5HCO", "https://sbirkapp.gov.cz/detail/SPPO6E7GZKED5HCO")</f>
        <v>0</v>
      </c>
      <c r="V22" t="s">
        <v>137</v>
      </c>
      <c r="W2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2026-08-24T02:10:01Z</dcterms:created>
  <dcterms:modified xsi:type="dcterms:W3CDTF">2026-08-24T02:10:01Z</dcterms:modified>
</cp:coreProperties>
</file>