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<sst xmlns="http://schemas.openxmlformats.org/spreadsheetml/2006/main" count="229" uniqueCount="115">
  <si>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</si>
  <si>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</si>
  <si>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</si>
  <si>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</si>
  <si>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</si>
  <si>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</si>
  <si>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</si>
  <si>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</si>
  <si>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</si>
  <si>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</si>
  <si>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</si>
  <si>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</si>
  <si>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</si>
  <si>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</si>
  <si>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</si>
  <si>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</si>
  <si>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</si>
  <si>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</si>
  <si>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</si>
  <si>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</si>
  <si>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</si>
  <si>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</si>
  <si>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</si>
  <si>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Městys Brodce</t>
  </si>
  <si>
    <t>00237540</t>
  </si>
  <si>
    <t>tjwbssy</t>
  </si>
  <si>
    <t>Středočeský kraj</t>
  </si>
  <si>
    <t>8/2025</t>
  </si>
  <si>
    <t>Obecně závazná vyhláška</t>
  </si>
  <si>
    <t>o místním poplatku za obecní systém odpadového hospodářství</t>
  </si>
  <si>
    <t>2025-12-26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</si>
  <si>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</si>
  <si>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</si>
  <si>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</si>
  <si>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1/2024: o místním poplatku za obecní systém odpadového hospodářství</t>
  </si>
  <si>
    <t>1619607670</t>
  </si>
  <si>
    <t>7/2025</t>
  </si>
  <si>
    <t xml:space="preserve">o stanovení obecního systému odpadového hospodářství </t>
  </si>
  <si>
    <t>2025-07-22</t>
  </si>
  <si>
    <t>systém odpadového hospodářství</t>
  </si>
  <si>
    <t>zákon č. 541/2020 Sb., o odpadech - § 59 odst. 4</t>
  </si>
  <si>
    <t xml:space="preserve">4/2024: o stanovení obecního systému odpadového hospodářství </t>
  </si>
  <si>
    <t>1548955810</t>
  </si>
  <si>
    <t>6/2025</t>
  </si>
  <si>
    <t xml:space="preserve">kterou se stanovují pravidla pro pohyb psů v obci </t>
  </si>
  <si>
    <t>pohyb psů</t>
  </si>
  <si>
    <t>zákon č. 246/1992 Sb., na ochranu zvířat proti týrání - § 24 odst. 2</t>
  </si>
  <si>
    <t>1/2019: kterou se upravují pravidla pro pohyb psů na veřejných prostranstvích na území městyse Brodce</t>
  </si>
  <si>
    <t>1548955632</t>
  </si>
  <si>
    <t>5/2025</t>
  </si>
  <si>
    <t xml:space="preserve">kterou se stanoví systém komunitního kompostování </t>
  </si>
  <si>
    <t xml:space="preserve">3/2024: kterou se stanoví systém komunitního kompostování </t>
  </si>
  <si>
    <t>1548955631</t>
  </si>
  <si>
    <t>4/2025</t>
  </si>
  <si>
    <t>o místním poplatku ze psů</t>
  </si>
  <si>
    <t>2025-07-03</t>
  </si>
  <si>
    <t>místní poplatek ze psů</t>
  </si>
  <si>
    <t>zákon č. 565/1990 Sb., o místních poplatcích - § 14 - ze psů</t>
  </si>
  <si>
    <t>2/2019: o místním poplatku ze psů</t>
  </si>
  <si>
    <t>1540743826</t>
  </si>
  <si>
    <t>3/2025</t>
  </si>
  <si>
    <t>o místním poplatku za užívání veřejného prostranství</t>
  </si>
  <si>
    <t>místní poplatek za užívání veřejného prostranství</t>
  </si>
  <si>
    <t>zákon č. 565/1990 Sb., o místních poplatcích - § 14 - za užívání veřejného prostranství</t>
  </si>
  <si>
    <t>2/2025: o místním poplatku za užívání veřejného prostranství</t>
  </si>
  <si>
    <t>1540743974</t>
  </si>
  <si>
    <t>2/2025</t>
  </si>
  <si>
    <t>o místním poplatku za užívání veřejného prostranství</t>
  </si>
  <si>
    <t>2025-02-01</t>
  </si>
  <si>
    <t>3/2025: o místním poplatku za užívání veřejného prostranství</t>
  </si>
  <si>
    <t>1466341931</t>
  </si>
  <si>
    <t>1/2025</t>
  </si>
  <si>
    <t>, kterou se vydává požární řád obce</t>
  </si>
  <si>
    <t>požární ochrana - požární řád</t>
  </si>
  <si>
    <t>zákon č. 133/1985 Sb., o požární ochraně - § 29 odst. 1 písm. o) bod 1</t>
  </si>
  <si>
    <t>1466341981</t>
  </si>
  <si>
    <t>4/2024</t>
  </si>
  <si>
    <t>2025-01-01</t>
  </si>
  <si>
    <t xml:space="preserve">1/2021: o stanovení obecního systému odpadového hospodářství </t>
  </si>
  <si>
    <t xml:space="preserve">7/2025: o stanovení obecního systému odpadového hospodářství </t>
  </si>
  <si>
    <t>1455605695</t>
  </si>
  <si>
    <t>3/2024</t>
  </si>
  <si>
    <t xml:space="preserve">5/2025: kterou se stanoví systém komunitního kompostování </t>
  </si>
  <si>
    <t>1420595529</t>
  </si>
  <si>
    <t>2/2009</t>
  </si>
  <si>
    <t>kterou se stanoví část společného školského obvodu základní školy</t>
  </si>
  <si>
    <t>2009-12-03</t>
  </si>
  <si>
    <t>Dle přechodného ustanovení</t>
  </si>
  <si>
    <t>školské obvody - základní školy</t>
  </si>
  <si>
    <t>zákon č. 561/2004 Sb., školský zákon - § 178 odst. 2 písm. c)</t>
  </si>
  <si>
    <t>1413738728</t>
  </si>
  <si>
    <t>1/2021</t>
  </si>
  <si>
    <t>2021-10-05</t>
  </si>
  <si>
    <t xml:space="preserve">4/2024: o stanovení obecního systému odpadového hospodářství ; 4/2024: o stanovení obecního systému odpadového hospodářství ; 7/2025: o stanovení obecního systému odpadového hospodářství </t>
  </si>
  <si>
    <t>1413633617</t>
  </si>
  <si>
    <t>1/2019</t>
  </si>
  <si>
    <t>kterou se upravují pravidla pro pohyb psů na veřejných prostranstvích na území městyse Brodce</t>
  </si>
  <si>
    <t>2019-05-21</t>
  </si>
  <si>
    <t>pohyb psů; veřejný pořádek - jiné</t>
  </si>
  <si>
    <t>zákon č. 246/1992 Sb., na ochranu zvířat proti týrání - § 24 odst. 2; zákon č. 128/2000 Sb., o obcích - § 10 písm. c) - jiné</t>
  </si>
  <si>
    <t xml:space="preserve">6/2025: kterou se stanovují pravidla pro pohyb psů v obci </t>
  </si>
  <si>
    <t>1413633585</t>
  </si>
  <si>
    <t>2/2019</t>
  </si>
  <si>
    <t>o místním poplatku ze psů</t>
  </si>
  <si>
    <t>2020-01-01</t>
  </si>
  <si>
    <t>4/2025: o místním poplatku ze psů</t>
  </si>
  <si>
    <t>1413633580</t>
  </si>
  <si>
    <t>2/2024</t>
  </si>
  <si>
    <t>Obecně závazná vyhláška městyse Brodce o stanovení koeficientu daně z nemovitých věcí</t>
  </si>
  <si>
    <t>daň z nemovitých věcí - místní koeficient</t>
  </si>
  <si>
    <t>zákon č. 338/1992 Sb., o dani z nemovitých věcí - § 12 odst. 1 písm. a) bod 1</t>
  </si>
  <si>
    <t>1413589689</t>
  </si>
  <si>
    <t>1/2024</t>
  </si>
  <si>
    <t>8/2025: o místním poplatku za obecní systém odpadového hospodářství</t>
  </si>
  <si>
    <t>1413585682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</si>
</sst>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46001</v>
      </c>
      <c r="I2" s="1">
        <v>46002.45635645206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HYPERLINK("https://sbirkapp.gov.cz/detail/SPPEKQE5FQLCPLF2", "https://sbirkapp.gov.cz/detail/SPPEKQE5FQLCPLF2")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45838</v>
      </c>
      <c r="I3" s="1">
        <v>45845.70768888582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HYPERLINK("https://sbirkapp.gov.cz/detail/SPPAFWHAC7HLTE7A", "https://sbirkapp.gov.cz/detail/SPPAFWHAC7HLTE7A")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45838</v>
      </c>
      <c r="I4" s="1">
        <v>45845.70767842761</v>
      </c>
      <c r="J4" t="s">
        <v>38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HYPERLINK("https://sbirkapp.gov.cz/detail/SPP5QC4SDOJPZPRI", "https://sbirkapp.gov.cz/detail/SPP5QC4SDOJPZPRI")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45838</v>
      </c>
      <c r="I5" s="1">
        <v>45845.70766870273</v>
      </c>
      <c r="J5" t="s">
        <v>38</v>
      </c>
      <c r="K5" t="s">
        <v>31</v>
      </c>
      <c r="M5" t="s">
        <v>39</v>
      </c>
      <c r="N5" t="s">
        <v>40</v>
      </c>
      <c r="P5" t="s">
        <v>51</v>
      </c>
      <c r="S5" t="b">
        <v>1</v>
      </c>
      <c r="U5" s="2">
        <f>HYPERLINK("https://sbirkapp.gov.cz/detail/SPPJQPQN4E53NA2M", "https://sbirkapp.gov.cz/detail/SPPJQPQN4E53NA2M")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45817</v>
      </c>
      <c r="I6" s="1">
        <v>45826.68144627873</v>
      </c>
      <c r="J6" t="s">
        <v>55</v>
      </c>
      <c r="K6" t="s">
        <v>31</v>
      </c>
      <c r="M6" t="s">
        <v>56</v>
      </c>
      <c r="N6" t="s">
        <v>57</v>
      </c>
      <c r="P6" t="s">
        <v>58</v>
      </c>
      <c r="S6" t="b">
        <v>1</v>
      </c>
      <c r="U6" s="2">
        <f>HYPERLINK("https://sbirkapp.gov.cz/detail/SPPB5PWORQHHFE5Q", "https://sbirkapp.gov.cz/detail/SPPB5PWORQHHFE5Q")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45817</v>
      </c>
      <c r="I7" s="1">
        <v>45826.68143708758</v>
      </c>
      <c r="J7" t="s">
        <v>55</v>
      </c>
      <c r="K7" t="s">
        <v>31</v>
      </c>
      <c r="M7" t="s">
        <v>62</v>
      </c>
      <c r="N7" t="s">
        <v>63</v>
      </c>
      <c r="P7" t="s">
        <v>64</v>
      </c>
      <c r="S7" t="b">
        <v>1</v>
      </c>
      <c r="U7" s="2">
        <f>HYPERLINK("https://sbirkapp.gov.cz/detail/SPPGTCKICMODFOFM", "https://sbirkapp.gov.cz/detail/SPPGTCKICMODFOFM")</f>
        <v>0</v>
      </c>
      <c r="V7" t="s">
        <v>65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67</v>
      </c>
      <c r="H8" s="1">
        <v>45670</v>
      </c>
      <c r="I8" s="1">
        <v>45674.50408685836</v>
      </c>
      <c r="J8" t="s">
        <v>68</v>
      </c>
      <c r="K8" t="s">
        <v>31</v>
      </c>
      <c r="M8" t="s">
        <v>62</v>
      </c>
      <c r="N8" t="s">
        <v>63</v>
      </c>
      <c r="R8" t="s">
        <v>69</v>
      </c>
      <c r="S8" t="b">
        <v>0</v>
      </c>
      <c r="T8" s="1">
        <v>45841</v>
      </c>
      <c r="U8" s="2">
        <f>HYPERLINK("https://sbirkapp.gov.cz/detail/SPPIBJMPK7NDVAUU", "https://sbirkapp.gov.cz/detail/SPPIBJMPK7NDVAUU")</f>
        <v>0</v>
      </c>
      <c r="V8" t="s">
        <v>70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71</v>
      </c>
      <c r="F9" t="s">
        <v>28</v>
      </c>
      <c r="G9" t="s">
        <v>72</v>
      </c>
      <c r="H9" s="1">
        <v>45670</v>
      </c>
      <c r="I9" s="1">
        <v>45674.50407517421</v>
      </c>
      <c r="J9" t="s">
        <v>68</v>
      </c>
      <c r="K9" t="s">
        <v>31</v>
      </c>
      <c r="M9" t="s">
        <v>73</v>
      </c>
      <c r="N9" t="s">
        <v>74</v>
      </c>
      <c r="S9" t="b">
        <v>1</v>
      </c>
      <c r="U9" s="2">
        <f>HYPERLINK("https://sbirkapp.gov.cz/detail/SPPQC4BQGQHEMBKW", "https://sbirkapp.gov.cz/detail/SPPQC4BQGQHEMBKW")</f>
        <v>0</v>
      </c>
      <c r="V9" t="s">
        <v>75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76</v>
      </c>
      <c r="F10" t="s">
        <v>28</v>
      </c>
      <c r="G10" t="s">
        <v>37</v>
      </c>
      <c r="H10" s="1">
        <v>45642</v>
      </c>
      <c r="I10" s="1">
        <v>45645.55259718737</v>
      </c>
      <c r="J10" t="s">
        <v>77</v>
      </c>
      <c r="K10" t="s">
        <v>31</v>
      </c>
      <c r="M10" t="s">
        <v>39</v>
      </c>
      <c r="N10" t="s">
        <v>40</v>
      </c>
      <c r="P10" t="s">
        <v>78</v>
      </c>
      <c r="R10" t="s">
        <v>79</v>
      </c>
      <c r="S10" t="b">
        <v>0</v>
      </c>
      <c r="T10" s="1">
        <v>45860</v>
      </c>
      <c r="U10" s="2">
        <f>HYPERLINK("https://sbirkapp.gov.cz/detail/SPPKLVPSQNBCQBYC", "https://sbirkapp.gov.cz/detail/SPPKLVPSQNBCQBYC")</f>
        <v>0</v>
      </c>
      <c r="V10" t="s">
        <v>80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81</v>
      </c>
      <c r="F11" t="s">
        <v>28</v>
      </c>
      <c r="G11" t="s">
        <v>50</v>
      </c>
      <c r="H11" s="1">
        <v>45565</v>
      </c>
      <c r="I11" s="1">
        <v>45568.43639822894</v>
      </c>
      <c r="J11" t="s">
        <v>77</v>
      </c>
      <c r="K11" t="s">
        <v>31</v>
      </c>
      <c r="M11" t="s">
        <v>39</v>
      </c>
      <c r="N11" t="s">
        <v>40</v>
      </c>
      <c r="R11" t="s">
        <v>82</v>
      </c>
      <c r="S11" t="b">
        <v>0</v>
      </c>
      <c r="T11" s="1">
        <v>45860</v>
      </c>
      <c r="U11" s="2">
        <f>HYPERLINK("https://sbirkapp.gov.cz/detail/SPP5TGBBGFGC5NYE", "https://sbirkapp.gov.cz/detail/SPP5TGBBGFGC5NYE")</f>
        <v>0</v>
      </c>
      <c r="V11" t="s">
        <v>83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84</v>
      </c>
      <c r="F12" t="s">
        <v>28</v>
      </c>
      <c r="G12" t="s">
        <v>85</v>
      </c>
      <c r="H12" s="1">
        <v>40133</v>
      </c>
      <c r="I12" s="1">
        <v>45553.56486874781</v>
      </c>
      <c r="J12" t="s">
        <v>86</v>
      </c>
      <c r="K12" t="s">
        <v>87</v>
      </c>
      <c r="L12" s="1">
        <v>40135</v>
      </c>
      <c r="M12" t="s">
        <v>88</v>
      </c>
      <c r="N12" t="s">
        <v>89</v>
      </c>
      <c r="S12" t="b">
        <v>1</v>
      </c>
      <c r="U12" s="2">
        <f>HYPERLINK("https://sbirkapp.gov.cz/detail/SPPBJNUBILNSVP2U", "https://sbirkapp.gov.cz/detail/SPPBJNUBILNSVP2U")</f>
        <v>0</v>
      </c>
      <c r="V12" t="s">
        <v>90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91</v>
      </c>
      <c r="F13" t="s">
        <v>28</v>
      </c>
      <c r="G13" t="s">
        <v>37</v>
      </c>
      <c r="H13" s="1">
        <v>44445</v>
      </c>
      <c r="I13" s="1">
        <v>45553.46003116851</v>
      </c>
      <c r="J13" t="s">
        <v>92</v>
      </c>
      <c r="K13" t="s">
        <v>87</v>
      </c>
      <c r="L13" s="1">
        <v>44459</v>
      </c>
      <c r="M13" t="s">
        <v>39</v>
      </c>
      <c r="N13" t="s">
        <v>40</v>
      </c>
      <c r="R13" t="s">
        <v>93</v>
      </c>
      <c r="S13" t="b">
        <v>0</v>
      </c>
      <c r="T13" s="1">
        <v>45658</v>
      </c>
      <c r="U13" s="2">
        <f>HYPERLINK("https://sbirkapp.gov.cz/detail/SPP44YXELWR4WCOC", "https://sbirkapp.gov.cz/detail/SPP44YXELWR4WCOC")</f>
        <v>0</v>
      </c>
      <c r="V13" t="s">
        <v>94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95</v>
      </c>
      <c r="F14" t="s">
        <v>28</v>
      </c>
      <c r="G14" t="s">
        <v>96</v>
      </c>
      <c r="H14" s="1">
        <v>43584</v>
      </c>
      <c r="I14" s="1">
        <v>45553.45997882925</v>
      </c>
      <c r="J14" t="s">
        <v>97</v>
      </c>
      <c r="K14" t="s">
        <v>87</v>
      </c>
      <c r="L14" s="1">
        <v>43591</v>
      </c>
      <c r="M14" t="s">
        <v>98</v>
      </c>
      <c r="N14" t="s">
        <v>99</v>
      </c>
      <c r="R14" t="s">
        <v>100</v>
      </c>
      <c r="S14" t="b">
        <v>0</v>
      </c>
      <c r="T14" s="1">
        <v>45860</v>
      </c>
      <c r="U14" s="2">
        <f>HYPERLINK("https://sbirkapp.gov.cz/detail/SPPVA37XTNZGE4NG", "https://sbirkapp.gov.cz/detail/SPPVA37XTNZGE4NG")</f>
        <v>0</v>
      </c>
      <c r="V14" t="s">
        <v>101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102</v>
      </c>
      <c r="F15" t="s">
        <v>28</v>
      </c>
      <c r="G15" t="s">
        <v>103</v>
      </c>
      <c r="H15" s="1">
        <v>43787</v>
      </c>
      <c r="I15" s="1">
        <v>45553.45989099108</v>
      </c>
      <c r="J15" t="s">
        <v>104</v>
      </c>
      <c r="K15" t="s">
        <v>87</v>
      </c>
      <c r="L15" s="1">
        <v>43790</v>
      </c>
      <c r="M15" t="s">
        <v>56</v>
      </c>
      <c r="N15" t="s">
        <v>57</v>
      </c>
      <c r="R15" t="s">
        <v>105</v>
      </c>
      <c r="S15" t="b">
        <v>0</v>
      </c>
      <c r="T15" s="1">
        <v>45841</v>
      </c>
      <c r="U15" s="2">
        <f>HYPERLINK("https://sbirkapp.gov.cz/detail/SPPHADCWLKNYEAKM", "https://sbirkapp.gov.cz/detail/SPPHADCWLKNYEAKM")</f>
        <v>0</v>
      </c>
      <c r="V15" t="s">
        <v>106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107</v>
      </c>
      <c r="F16" t="s">
        <v>28</v>
      </c>
      <c r="G16" t="s">
        <v>108</v>
      </c>
      <c r="H16" s="1">
        <v>45537</v>
      </c>
      <c r="I16" s="1">
        <v>45553.42310616378</v>
      </c>
      <c r="J16" t="s">
        <v>77</v>
      </c>
      <c r="K16" t="s">
        <v>31</v>
      </c>
      <c r="M16" t="s">
        <v>109</v>
      </c>
      <c r="N16" t="s">
        <v>110</v>
      </c>
      <c r="S16" t="b">
        <v>1</v>
      </c>
      <c r="U16" s="2">
        <f>HYPERLINK("https://sbirkapp.gov.cz/detail/SPPWH3IO2HBBUHEC", "https://sbirkapp.gov.cz/detail/SPPWH3IO2HBBUHEC")</f>
        <v>0</v>
      </c>
      <c r="V16" t="s">
        <v>111</v>
      </c>
      <c r="W16">
        <v>2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112</v>
      </c>
      <c r="F17" t="s">
        <v>28</v>
      </c>
      <c r="G17" t="s">
        <v>29</v>
      </c>
      <c r="H17" s="1">
        <v>45537</v>
      </c>
      <c r="I17" s="1">
        <v>45553.41915961395</v>
      </c>
      <c r="J17" t="s">
        <v>77</v>
      </c>
      <c r="K17" t="s">
        <v>31</v>
      </c>
      <c r="M17" t="s">
        <v>32</v>
      </c>
      <c r="N17" t="s">
        <v>33</v>
      </c>
      <c r="R17" t="s">
        <v>113</v>
      </c>
      <c r="S17" t="b">
        <v>0</v>
      </c>
      <c r="T17" s="1">
        <v>46017</v>
      </c>
      <c r="U17" s="2">
        <f>HYPERLINK("https://sbirkapp.gov.cz/detail/SPPMFHRJYVR2ZCVY", "https://sbirkapp.gov.cz/detail/SPPMFHRJYVR2ZCVY")</f>
        <v>0</v>
      </c>
      <c r="V17" t="s">
        <v>114</v>
      </c>
      <c r="W17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2026-08-29T09:59:02Z</dcterms:created>
  <dcterms:modified xsi:type="dcterms:W3CDTF">2026-08-29T09:59:02Z</dcterms:modified>
</cp:coreProperties>
</file>