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<sst xmlns="http://schemas.openxmlformats.org/spreadsheetml/2006/main" count="152" uniqueCount="93">
  <si>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</si>
  <si>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</si>
  <si>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</si>
  <si>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</si>
  <si>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</si>
  <si>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</si>
  <si>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</si>
  <si>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</si>
  <si>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</si>
  <si>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</si>
  <si>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</si>
  <si>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</si>
  <si>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</si>
  <si>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</si>
  <si>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</si>
  <si>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</si>
  <si>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</si>
  <si>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</si>
  <si>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</si>
  <si>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</si>
  <si>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</si>
  <si>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</si>
  <si>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</si>
  <si>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MŽANY</t>
  </si>
  <si>
    <t>00269174</t>
  </si>
  <si>
    <t>pkpaw7d</t>
  </si>
  <si>
    <t>Královéhradecký kraj</t>
  </si>
  <si>
    <t>2/2025</t>
  </si>
  <si>
    <t>Obecně závazná vyhláška</t>
  </si>
  <si>
    <t>o regulaci zacházení s pyrotechnickými výrobky</t>
  </si>
  <si>
    <t>2025-12-23</t>
  </si>
  <si>
    <t>Běžný</t>
  </si>
  <si>
    <t>pyrotechnické výrobky</t>
  </si>
  <si>
    <t>zákon č. 206/2015 Sb., zákon o pyrotechnice - § 35c</t>
  </si>
  <si>
    <t>1/2019: Obecně závazná vyhláška o regulaci používání zábavní pyrotechniky; 1/2024: Obecně závazná vyhláška o regulaci používání zábavní pyrotechniky</t>
  </si>
  <si>
    <t>1617318745</t>
  </si>
  <si>
    <t>1/2025</t>
  </si>
  <si>
    <t>kterou se stanovují pravidla pro pohyb psů na veřejném prostranství  v obci Mžany</t>
  </si>
  <si>
    <t>2025-04-25</t>
  </si>
  <si>
    <t>pohyb psů; veřejný pořádek - jiné</t>
  </si>
  <si>
    <t>zákon č. 246/1992 Sb., na ochranu zvířat proti týrání - § 24 odst. 2; zákon č. 128/2000 Sb., o obcích - § 10 písm. c) - jiné</t>
  </si>
  <si>
    <t>1/2001: o regulaci pohybu psů a jiného zvířectva na veřejném prostranství</t>
  </si>
  <si>
    <t>1508101563</t>
  </si>
  <si>
    <t>3/2024</t>
  </si>
  <si>
    <t xml:space="preserve">o stanovení obecního systému odpadového hospodářství </t>
  </si>
  <si>
    <t>2025-01-01</t>
  </si>
  <si>
    <t>systém odpadového hospodářství</t>
  </si>
  <si>
    <t>zákon č. 541/2020 Sb., o odpadech - § 59 odst. 4</t>
  </si>
  <si>
    <t>1451546522</t>
  </si>
  <si>
    <t>1/2001</t>
  </si>
  <si>
    <t>o regulaci pohybu psů a jiného zvířectva na veřejném prostranství</t>
  </si>
  <si>
    <t>2001-08-01</t>
  </si>
  <si>
    <t>Dle přechodného ustanovení</t>
  </si>
  <si>
    <t>veřejný pořádek - chov a pohyb zvířat; pohyb psů</t>
  </si>
  <si>
    <t>zákon č. 128/2000 Sb., o obcích - § 10 písm. a)  - chov a pohyb zvířat; zákon č. 246/1992 Sb., na ochranu zvířat proti týrání - § 24 odst. 2</t>
  </si>
  <si>
    <t>1/2025: kterou se stanovují pravidla pro pohyb psů na veřejném prostranství  v obci Mžany; 1/2025: kterou se stanovují pravidla pro pohyb psů na veřejném prostranství  v obci Mžany</t>
  </si>
  <si>
    <t>1438554320</t>
  </si>
  <si>
    <t>2/2024</t>
  </si>
  <si>
    <t>o stanovení koeficientu daně z nemovitých věcí</t>
  </si>
  <si>
    <t>daň z nemovitých věcí - místní koeficient</t>
  </si>
  <si>
    <t>zákon č. 338/1992 Sb., o dani z nemovitých věcí - § 12 odst. 1 písm. a) bod 1</t>
  </si>
  <si>
    <t xml:space="preserve">1/2022: o stanovení koeficientu pro výpočet daně z nemovitých věcí u zdanitelných staveb </t>
  </si>
  <si>
    <t>1404291206</t>
  </si>
  <si>
    <t>1/2024</t>
  </si>
  <si>
    <t>Obecně závazná vyhláška o regulaci používání zábavní pyrotechniky</t>
  </si>
  <si>
    <t>2024-03-14</t>
  </si>
  <si>
    <t>veřejný pořádek - pyrotechnika</t>
  </si>
  <si>
    <t>zákon č. 128/2000 Sb., o obcích - § 10 písm. a) - pyrotechnika</t>
  </si>
  <si>
    <t>1/2019: Obecně závazná vyhláška o regulaci používání zábavní pyrotechniky</t>
  </si>
  <si>
    <t>2/2025: o regulaci zacházení s pyrotechnickými výrobky; 2/2025: o regulaci zacházení s pyrotechnickými výrobky</t>
  </si>
  <si>
    <t>1322321717</t>
  </si>
  <si>
    <t>1/2019</t>
  </si>
  <si>
    <t>2019-09-20</t>
  </si>
  <si>
    <t>1/2024: Obecně závazná vyhláška o regulaci používání zábavní pyrotechniky</t>
  </si>
  <si>
    <t>1285492474</t>
  </si>
  <si>
    <t>2/2023</t>
  </si>
  <si>
    <t>Obecně závazná vyhláška o místním poplatku ze psů</t>
  </si>
  <si>
    <t>2024-01-01</t>
  </si>
  <si>
    <t>místní poplatek ze psů</t>
  </si>
  <si>
    <t>zákon č. 565/1990 Sb., o místních poplatcích - § 14 - ze psů</t>
  </si>
  <si>
    <t>1285490990</t>
  </si>
  <si>
    <t>1/2023</t>
  </si>
  <si>
    <t>Obecně závazná vyhláška o místním poplatku za obecní systém odpadového hospodářství</t>
  </si>
  <si>
    <t>místní poplatek za obecní systém odpadového hospodářství</t>
  </si>
  <si>
    <t>zákon č. 565/1990 Sb., o místních poplatcích - § 14 - za obecní systém odpadového hospodářství</t>
  </si>
  <si>
    <t>1285490767</t>
  </si>
  <si>
    <t>1/2022</t>
  </si>
  <si>
    <t xml:space="preserve">o stanovení koeficientu pro výpočet daně z nemovitých věcí u zdanitelných staveb </t>
  </si>
  <si>
    <t>2023-01-01</t>
  </si>
  <si>
    <t>daň z nemovitých věcí - koeficient u staveb a jednotek</t>
  </si>
  <si>
    <t xml:space="preserve">zákon č. 338/1992 Sb., o dani z nemovitých věcí - § 11 odst. 3 písm. b)  </t>
  </si>
  <si>
    <t>2/2024: o stanovení koeficientu daně z nemovitých věcí; 2/2024: o stanovení koeficientu daně z nemovitých věcí</t>
  </si>
  <si>
    <t>1054330596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</si>
</sst>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0.7109375" customWidth="1"/>
    <col min="3" max="3" width="9.7109375" customWidth="1"/>
    <col min="4" max="4" width="22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58.7109375" customWidth="1"/>
    <col min="14" max="14" width="70.7109375" customWidth="1"/>
    <col min="15" max="15" width="70.7109375" customWidth="1"/>
    <col min="16" max="16" width="70.7109375" customWidth="1"/>
    <col min="17" max="17" width="70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45999</v>
      </c>
      <c r="I2" s="1">
        <v>45999.89993917699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HYPERLINK("https://sbirkapp.gov.cz/detail/SPPXJQOSXF3ZTVO4", "https://sbirkapp.gov.cz/detail/SPPXJQOSXF3ZTVO4")</f>
        <v>0</v>
      </c>
      <c r="V2" t="s">
        <v>35</v>
      </c>
      <c r="W2">
        <v>2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45757</v>
      </c>
      <c r="I3" s="1">
        <v>45757.83009773037</v>
      </c>
      <c r="J3" t="s">
        <v>38</v>
      </c>
      <c r="K3" t="s">
        <v>31</v>
      </c>
      <c r="M3" t="s">
        <v>39</v>
      </c>
      <c r="N3" t="s">
        <v>40</v>
      </c>
      <c r="P3" t="s">
        <v>41</v>
      </c>
      <c r="S3" t="b">
        <v>1</v>
      </c>
      <c r="U3" s="2">
        <f>HYPERLINK("https://sbirkapp.gov.cz/detail/SPP7XCLTTJEQLLPM", "https://sbirkapp.gov.cz/detail/SPP7XCLTTJEQLLPM")</f>
        <v>0</v>
      </c>
      <c r="V3" t="s">
        <v>42</v>
      </c>
      <c r="W3">
        <v>2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43</v>
      </c>
      <c r="F4" t="s">
        <v>28</v>
      </c>
      <c r="G4" t="s">
        <v>44</v>
      </c>
      <c r="H4" s="1">
        <v>45637</v>
      </c>
      <c r="I4" s="1">
        <v>45637.83351081216</v>
      </c>
      <c r="J4" t="s">
        <v>45</v>
      </c>
      <c r="K4" t="s">
        <v>31</v>
      </c>
      <c r="M4" t="s">
        <v>46</v>
      </c>
      <c r="N4" t="s">
        <v>47</v>
      </c>
      <c r="S4" t="b">
        <v>1</v>
      </c>
      <c r="U4" s="2">
        <f>HYPERLINK("https://sbirkapp.gov.cz/detail/SPPSBLYZHSKZX4LO", "https://sbirkapp.gov.cz/detail/SPPSBLYZHSKZX4LO")</f>
        <v>0</v>
      </c>
      <c r="V4" t="s">
        <v>48</v>
      </c>
      <c r="W4">
        <v>2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49</v>
      </c>
      <c r="F5" t="s">
        <v>28</v>
      </c>
      <c r="G5" t="s">
        <v>50</v>
      </c>
      <c r="H5" s="1">
        <v>37067</v>
      </c>
      <c r="I5" s="1">
        <v>45609.53889515419</v>
      </c>
      <c r="J5" t="s">
        <v>51</v>
      </c>
      <c r="K5" t="s">
        <v>52</v>
      </c>
      <c r="L5" s="1">
        <v>37067</v>
      </c>
      <c r="M5" t="s">
        <v>53</v>
      </c>
      <c r="N5" t="s">
        <v>54</v>
      </c>
      <c r="R5" t="s">
        <v>55</v>
      </c>
      <c r="S5" t="b">
        <v>0</v>
      </c>
      <c r="T5" s="1">
        <v>45772</v>
      </c>
      <c r="U5" s="2">
        <f>HYPERLINK("https://sbirkapp.gov.cz/detail/SPPOHN4JZ54CR22S", "https://sbirkapp.gov.cz/detail/SPPOHN4JZ54CR22S")</f>
        <v>0</v>
      </c>
      <c r="V5" t="s">
        <v>56</v>
      </c>
      <c r="W5">
        <v>2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57</v>
      </c>
      <c r="F6" t="s">
        <v>28</v>
      </c>
      <c r="G6" t="s">
        <v>58</v>
      </c>
      <c r="H6" s="1">
        <v>45523</v>
      </c>
      <c r="I6" s="1">
        <v>45531.78842539527</v>
      </c>
      <c r="J6" t="s">
        <v>45</v>
      </c>
      <c r="K6" t="s">
        <v>31</v>
      </c>
      <c r="M6" t="s">
        <v>59</v>
      </c>
      <c r="N6" t="s">
        <v>60</v>
      </c>
      <c r="P6" t="s">
        <v>61</v>
      </c>
      <c r="S6" t="b">
        <v>1</v>
      </c>
      <c r="U6" s="2">
        <f>HYPERLINK("https://sbirkapp.gov.cz/detail/SPPYCTZKU22ZGUGO", "https://sbirkapp.gov.cz/detail/SPPYCTZKU22ZGUGO")</f>
        <v>0</v>
      </c>
      <c r="V6" t="s">
        <v>62</v>
      </c>
      <c r="W6">
        <v>2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63</v>
      </c>
      <c r="F7" t="s">
        <v>28</v>
      </c>
      <c r="G7" t="s">
        <v>64</v>
      </c>
      <c r="H7" s="1">
        <v>45350</v>
      </c>
      <c r="I7" s="1">
        <v>45350.89320578746</v>
      </c>
      <c r="J7" t="s">
        <v>65</v>
      </c>
      <c r="K7" t="s">
        <v>31</v>
      </c>
      <c r="M7" t="s">
        <v>66</v>
      </c>
      <c r="N7" t="s">
        <v>67</v>
      </c>
      <c r="O7" t="s">
        <v>68</v>
      </c>
      <c r="R7" t="s">
        <v>69</v>
      </c>
      <c r="S7" t="b">
        <v>0</v>
      </c>
      <c r="T7" s="1">
        <v>46014</v>
      </c>
      <c r="U7" s="2">
        <f>HYPERLINK("https://sbirkapp.gov.cz/detail/SPPP3RGMI7FJ2RBE", "https://sbirkapp.gov.cz/detail/SPPP3RGMI7FJ2RBE")</f>
        <v>0</v>
      </c>
      <c r="V7" t="s">
        <v>70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71</v>
      </c>
      <c r="F8" t="s">
        <v>28</v>
      </c>
      <c r="G8" t="s">
        <v>64</v>
      </c>
      <c r="H8" s="1">
        <v>43711</v>
      </c>
      <c r="I8" s="1">
        <v>45273.92831008312</v>
      </c>
      <c r="J8" t="s">
        <v>72</v>
      </c>
      <c r="K8" t="s">
        <v>52</v>
      </c>
      <c r="L8" s="1">
        <v>43713</v>
      </c>
      <c r="M8" t="s">
        <v>66</v>
      </c>
      <c r="N8" t="s">
        <v>67</v>
      </c>
      <c r="Q8" t="s">
        <v>73</v>
      </c>
      <c r="R8" t="s">
        <v>69</v>
      </c>
      <c r="S8" t="b">
        <v>0</v>
      </c>
      <c r="T8" s="1">
        <v>46014</v>
      </c>
      <c r="U8" s="2">
        <f>HYPERLINK("https://sbirkapp.gov.cz/detail/SPPQ5GRP7L45NFDO", "https://sbirkapp.gov.cz/detail/SPPQ5GRP7L45NFDO")</f>
        <v>0</v>
      </c>
      <c r="V8" t="s">
        <v>74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75</v>
      </c>
      <c r="F9" t="s">
        <v>28</v>
      </c>
      <c r="G9" t="s">
        <v>76</v>
      </c>
      <c r="H9" s="1">
        <v>45273</v>
      </c>
      <c r="I9" s="1">
        <v>45273.92454731816</v>
      </c>
      <c r="J9" t="s">
        <v>77</v>
      </c>
      <c r="K9" t="s">
        <v>31</v>
      </c>
      <c r="M9" t="s">
        <v>78</v>
      </c>
      <c r="N9" t="s">
        <v>79</v>
      </c>
      <c r="S9" t="b">
        <v>1</v>
      </c>
      <c r="U9" s="2">
        <f>HYPERLINK("https://sbirkapp.gov.cz/detail/SPPNXC6DKAUOSBTI", "https://sbirkapp.gov.cz/detail/SPPNXC6DKAUOSBTI")</f>
        <v>0</v>
      </c>
      <c r="V9" t="s">
        <v>80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81</v>
      </c>
      <c r="F10" t="s">
        <v>28</v>
      </c>
      <c r="G10" t="s">
        <v>82</v>
      </c>
      <c r="H10" s="1">
        <v>45273</v>
      </c>
      <c r="I10" s="1">
        <v>45273.92346869796</v>
      </c>
      <c r="J10" t="s">
        <v>77</v>
      </c>
      <c r="K10" t="s">
        <v>31</v>
      </c>
      <c r="M10" t="s">
        <v>83</v>
      </c>
      <c r="N10" t="s">
        <v>84</v>
      </c>
      <c r="S10" t="b">
        <v>1</v>
      </c>
      <c r="U10" s="2">
        <f>HYPERLINK("https://sbirkapp.gov.cz/detail/SPPA46VYRHIADVEO", "https://sbirkapp.gov.cz/detail/SPPA46VYRHIADVEO")</f>
        <v>0</v>
      </c>
      <c r="V10" t="s">
        <v>85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86</v>
      </c>
      <c r="F11" t="s">
        <v>28</v>
      </c>
      <c r="G11" t="s">
        <v>87</v>
      </c>
      <c r="H11" s="1">
        <v>44726</v>
      </c>
      <c r="I11" s="1">
        <v>44736.63090897108</v>
      </c>
      <c r="J11" t="s">
        <v>88</v>
      </c>
      <c r="K11" t="s">
        <v>31</v>
      </c>
      <c r="M11" t="s">
        <v>89</v>
      </c>
      <c r="N11" t="s">
        <v>90</v>
      </c>
      <c r="R11" t="s">
        <v>91</v>
      </c>
      <c r="S11" t="b">
        <v>0</v>
      </c>
      <c r="T11" s="1">
        <v>45658</v>
      </c>
      <c r="U11" s="2">
        <f>HYPERLINK("https://sbirkapp.gov.cz/detail/SPP3VTXVJFYHLDD6", "https://sbirkapp.gov.cz/detail/SPP3VTXVJFYHLDD6")</f>
        <v>0</v>
      </c>
      <c r="V11" t="s">
        <v>92</v>
      </c>
      <c r="W1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2026-08-26T15:56:18Z</dcterms:created>
  <dcterms:modified xsi:type="dcterms:W3CDTF">2026-08-26T15:56:18Z</dcterms:modified>
</cp:coreProperties>
</file>