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<sst xmlns="http://schemas.openxmlformats.org/spreadsheetml/2006/main" count="337" uniqueCount="128">
  <si>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</si>
  <si>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</si>
  <si>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</si>
  <si>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</si>
  <si>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</si>
  <si>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</si>
  <si>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</si>
  <si>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</si>
  <si>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</si>
  <si>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</si>
  <si>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</si>
  <si>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</si>
  <si>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</si>
  <si>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</si>
  <si>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</si>
  <si>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</si>
  <si>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</si>
  <si>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</si>
  <si>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</si>
  <si>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</si>
  <si>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</si>
  <si>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</si>
  <si>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</si>
  <si>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Vranovice-Kelčice</t>
  </si>
  <si>
    <t>00288926</t>
  </si>
  <si>
    <t>y2eashz</t>
  </si>
  <si>
    <t>Olomoucký kraj</t>
  </si>
  <si>
    <t>1/2025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</si>
  <si>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</si>
  <si>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</si>
  <si>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</si>
  <si>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</si>
  <si>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</si>
  <si>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</si>
  <si>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9/2023: o místním poplatku za obecní systém odpadového hospodářství</t>
  </si>
  <si>
    <t>1622653672</t>
  </si>
  <si>
    <t>5/2024</t>
  </si>
  <si>
    <t>o požárním řádu obce</t>
  </si>
  <si>
    <t>2025-01-05</t>
  </si>
  <si>
    <t>požární ochrana - požární řád</t>
  </si>
  <si>
    <t>zákon č. 133/1985 Sb., o požární ochraně - § 29 odst. 1 písm. o) bod 1</t>
  </si>
  <si>
    <t>1/2014: Obecně závazná vyhláška č. 1/2014</t>
  </si>
  <si>
    <t>1456841137</t>
  </si>
  <si>
    <t>4/2024</t>
  </si>
  <si>
    <t>o pravidlech pro pohyb psů na veřejném prostranství  v obci Vranovice-Kelčice</t>
  </si>
  <si>
    <t>pohyb psů; veřejný pořádek - jiné</t>
  </si>
  <si>
    <t>zákon č. 246/1992 Sb., na ochranu zvířat proti týrání - § 24 odst. 2; zákon č. 128/2000 Sb., o obcích - § 10 písm. c) - jiné</t>
  </si>
  <si>
    <t>1/2012: Obecně závazná vyhláška obce Vranovice-Kelčice č. 1/2012, kterou se stanovují pravidla pro pohyb psů na veřejném prostranství v obci Vranovice-Kelčice a vymezují prostory pro volné pobíhání psů</t>
  </si>
  <si>
    <t>1456840995</t>
  </si>
  <si>
    <t>3/2024</t>
  </si>
  <si>
    <t>o místním poplatku ze psů</t>
  </si>
  <si>
    <t>2024-02-22</t>
  </si>
  <si>
    <t>místní poplatek ze psů</t>
  </si>
  <si>
    <t>zákon č. 565/1990 Sb., o místních poplatcích - § 14 - ze psů</t>
  </si>
  <si>
    <t>6/2019: Obecně závazná vyhláška obce Vranovice-Kelčice č. 6/2019, o místním poplatku ze psů</t>
  </si>
  <si>
    <t>1311665046</t>
  </si>
  <si>
    <t>2/2024</t>
  </si>
  <si>
    <t>VÝMAZ</t>
  </si>
  <si>
    <t>-</t>
  </si>
  <si>
    <t>1296090980</t>
  </si>
  <si>
    <t>1/2024</t>
  </si>
  <si>
    <t>o místním poplatku za užívání veřejného prostranství</t>
  </si>
  <si>
    <t>2024-01-23</t>
  </si>
  <si>
    <t>místní poplatek za užívání veřejného prostranství</t>
  </si>
  <si>
    <t>zákon č. 565/1990 Sb., o místních poplatcích - § 14 - za užívání veřejného prostranství</t>
  </si>
  <si>
    <t>7/2019: Obecně závazná vyhláška obce Vranovice-Kelčice č. 7/2019, o místním poplatku za užívání veřejného prostranství</t>
  </si>
  <si>
    <t>1296051936</t>
  </si>
  <si>
    <t>9/2023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</si>
  <si>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</si>
  <si>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</si>
  <si>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</si>
  <si>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</si>
  <si>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č. 1/2021, o místním poplatku za obecní systém odpadového hospodářství</t>
  </si>
  <si>
    <t>1/2025: o místním poplatku za odkládání komunálního odpadu z nemovité věci</t>
  </si>
  <si>
    <t>1281738013</t>
  </si>
  <si>
    <t>8/2023</t>
  </si>
  <si>
    <t>1281735917</t>
  </si>
  <si>
    <t>7/2023</t>
  </si>
  <si>
    <t>1281732287</t>
  </si>
  <si>
    <t>6/2023</t>
  </si>
  <si>
    <t>o stanovení obecního systému odpadového hospodářství</t>
  </si>
  <si>
    <t>2023-10-03</t>
  </si>
  <si>
    <t>systém odpadového hospodářství</t>
  </si>
  <si>
    <t>zákon č. 541/2020 Sb., o odpadech - § 59 odst. 4</t>
  </si>
  <si>
    <t>1/2023: Obecně závazná vyhláška obce č. 1/2023 o stanovení obecního systému odpadového hospodářství</t>
  </si>
  <si>
    <t>1243015621</t>
  </si>
  <si>
    <t>5/2023</t>
  </si>
  <si>
    <t>1183435929</t>
  </si>
  <si>
    <t>4/2023</t>
  </si>
  <si>
    <t>1183422096</t>
  </si>
  <si>
    <t>3/2023</t>
  </si>
  <si>
    <t>1183415415</t>
  </si>
  <si>
    <t>2/2023</t>
  </si>
  <si>
    <t>Obecně závazná vyhláška obce č.02/2023 o regulaci provozování hazardních her</t>
  </si>
  <si>
    <t>2023-04-12</t>
  </si>
  <si>
    <t>hazardní hry</t>
  </si>
  <si>
    <t xml:space="preserve">zákon č. 186/2016 Sb., o hazardních hrách - § 12 </t>
  </si>
  <si>
    <t>1166870832</t>
  </si>
  <si>
    <t>1/2023</t>
  </si>
  <si>
    <t>Obecně závazná vyhláška obce č. 1/2023 o stanovení obecního systému odpadového hospodářství</t>
  </si>
  <si>
    <t>6/2023: o stanovení obecního systému odpadového hospodářství</t>
  </si>
  <si>
    <t>1166865560</t>
  </si>
  <si>
    <t>1/2012</t>
  </si>
  <si>
    <t>Obecně závazná vyhláška obce Vranovice-Kelčice č. 1/2012, kterou se stanovují pravidla pro pohyb psů na veřejném prostranství v obci Vranovice-Kelčice a vymezují prostory pro volné pobíhání psů</t>
  </si>
  <si>
    <t>2012-03-06</t>
  </si>
  <si>
    <t>Dle přechodného ustanovení</t>
  </si>
  <si>
    <t>pohyb psů</t>
  </si>
  <si>
    <t>zákon č. 246/1992 Sb., na ochranu zvířat proti týrání - § 24 odst. 2</t>
  </si>
  <si>
    <t>4/2024: o pravidlech pro pohyb psů na veřejném prostranství  v obci Vranovice-Kelčice; 4/2024: o pravidlech pro pohyb psů na veřejném prostranství  v obci Vranovice-Kelčice</t>
  </si>
  <si>
    <t>1134455245</t>
  </si>
  <si>
    <t>1/2014</t>
  </si>
  <si>
    <t>Obecně závazná vyhláška č. 1/2014</t>
  </si>
  <si>
    <t>2014-04-03</t>
  </si>
  <si>
    <t>5/2024: o požárním řádu obce; 5/2024: o požárním řádu obce</t>
  </si>
  <si>
    <t>1134448629</t>
  </si>
  <si>
    <t>6/2019</t>
  </si>
  <si>
    <t>Obecně závazná vyhláška obce Vranovice-Kelčice č. 6/2019, o místním poplatku ze psů</t>
  </si>
  <si>
    <t>2020-01-01</t>
  </si>
  <si>
    <t>3/2024: o místním poplatku ze psů</t>
  </si>
  <si>
    <t>1134086440</t>
  </si>
  <si>
    <t>7/2019</t>
  </si>
  <si>
    <t>Obecně závazná vyhláška obce Vranovice-Kelčice č. 7/2019, o místním poplatku za užívání veřejného prostranství</t>
  </si>
  <si>
    <t>1/2024: o místním poplatku za užívání veřejného prostranství</t>
  </si>
  <si>
    <t>1134082747</t>
  </si>
  <si>
    <t>1/2021</t>
  </si>
  <si>
    <t>Obecně závazná vyhláška obce č. 1/2021, o místním poplatku za obecní systém odpadového hospodářství</t>
  </si>
  <si>
    <t>2022-01-01</t>
  </si>
  <si>
    <t>1134073786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</si>
</sst>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46008.48049134282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HYPERLINK("https://sbirkapp.gov.cz/detail/SPP2ED6UEEQRUO7Q", "https://sbirkapp.gov.cz/detail/SPP2ED6UEEQRUO7Q")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45636</v>
      </c>
      <c r="I3" s="1">
        <v>45647.71695468177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HYPERLINK("https://sbirkapp.gov.cz/detail/SPPGAE32EWYXXBHC", "https://sbirkapp.gov.cz/detail/SPPGAE32EWYXXBHC")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45636</v>
      </c>
      <c r="I4" s="1">
        <v>45647.71537259028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HYPERLINK("https://sbirkapp.gov.cz/detail/SPP6K3F7CYQVHGZM", "https://sbirkapp.gov.cz/detail/SPP6K3F7CYQVHGZM")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45265</v>
      </c>
      <c r="I5" s="1">
        <v>45329.4174049305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HYPERLINK("https://sbirkapp.gov.cz/detail/SPPNGKCM7FODSBQS", "https://sbirkapp.gov.cz/detail/SPPNGKCM7FODSBQS")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t="s">
        <v>58</v>
      </c>
      <c r="I6" t="s">
        <v>58</v>
      </c>
      <c r="J6" t="s">
        <v>58</v>
      </c>
      <c r="K6" t="s">
        <v>58</v>
      </c>
      <c r="L6" t="s">
        <v>58</v>
      </c>
      <c r="M6" t="s">
        <v>58</v>
      </c>
      <c r="N6" t="s">
        <v>58</v>
      </c>
      <c r="O6" t="s">
        <v>58</v>
      </c>
      <c r="P6" t="s">
        <v>58</v>
      </c>
      <c r="Q6" t="s">
        <v>58</v>
      </c>
      <c r="R6" t="s">
        <v>58</v>
      </c>
      <c r="S6" t="s">
        <v>58</v>
      </c>
      <c r="T6" t="s">
        <v>58</v>
      </c>
      <c r="U6" t="s">
        <v>58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45265</v>
      </c>
      <c r="I7" s="1">
        <v>45299.45880915441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HYPERLINK("https://sbirkapp.gov.cz/detail/SPPXZTNEVBUM5PGQ", "https://sbirkapp.gov.cz/detail/SPPXZTNEVBUM5PGQ")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45265</v>
      </c>
      <c r="I8" s="1">
        <v>45266.36904785098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R8" t="s">
        <v>73</v>
      </c>
      <c r="S8" t="b">
        <v>0</v>
      </c>
      <c r="T8" s="1">
        <v>46023</v>
      </c>
      <c r="U8" s="2">
        <f>HYPERLINK("https://sbirkapp.gov.cz/detail/SPPYLZGBE4DJFWTY", "https://sbirkapp.gov.cz/detail/SPPYLZGBE4DJFWTY")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57</v>
      </c>
      <c r="G9" t="s">
        <v>58</v>
      </c>
      <c r="H9" t="s">
        <v>58</v>
      </c>
      <c r="I9" t="s">
        <v>58</v>
      </c>
      <c r="J9" t="s">
        <v>58</v>
      </c>
      <c r="K9" t="s">
        <v>58</v>
      </c>
      <c r="L9" t="s">
        <v>58</v>
      </c>
      <c r="M9" t="s">
        <v>58</v>
      </c>
      <c r="N9" t="s">
        <v>58</v>
      </c>
      <c r="O9" t="s">
        <v>58</v>
      </c>
      <c r="P9" t="s">
        <v>58</v>
      </c>
      <c r="Q9" t="s">
        <v>58</v>
      </c>
      <c r="R9" t="s">
        <v>58</v>
      </c>
      <c r="S9" t="s">
        <v>58</v>
      </c>
      <c r="T9" t="s">
        <v>58</v>
      </c>
      <c r="U9" t="s">
        <v>58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57</v>
      </c>
      <c r="G10" t="s">
        <v>58</v>
      </c>
      <c r="H10" t="s">
        <v>58</v>
      </c>
      <c r="I10" t="s">
        <v>58</v>
      </c>
      <c r="J10" t="s">
        <v>58</v>
      </c>
      <c r="K10" t="s">
        <v>58</v>
      </c>
      <c r="L10" t="s">
        <v>58</v>
      </c>
      <c r="M10" t="s">
        <v>58</v>
      </c>
      <c r="N10" t="s">
        <v>58</v>
      </c>
      <c r="O10" t="s">
        <v>58</v>
      </c>
      <c r="P10" t="s">
        <v>58</v>
      </c>
      <c r="Q10" t="s">
        <v>58</v>
      </c>
      <c r="R10" t="s">
        <v>58</v>
      </c>
      <c r="S10" t="s">
        <v>58</v>
      </c>
      <c r="T10" t="s">
        <v>58</v>
      </c>
      <c r="U10" t="s">
        <v>58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45174</v>
      </c>
      <c r="I11" s="1">
        <v>45187.50793631857</v>
      </c>
      <c r="J11" t="s">
        <v>81</v>
      </c>
      <c r="K11" t="s">
        <v>31</v>
      </c>
      <c r="M11" t="s">
        <v>82</v>
      </c>
      <c r="N11" t="s">
        <v>83</v>
      </c>
      <c r="P11" t="s">
        <v>84</v>
      </c>
      <c r="S11" t="b">
        <v>1</v>
      </c>
      <c r="U11" s="2">
        <f>HYPERLINK("https://sbirkapp.gov.cz/detail/SPPIZHGX7Q4V6BEG", "https://sbirkapp.gov.cz/detail/SPPIZHGX7Q4V6BEG")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57</v>
      </c>
      <c r="G12" t="s">
        <v>58</v>
      </c>
      <c r="H12" t="s">
        <v>58</v>
      </c>
      <c r="I12" t="s">
        <v>58</v>
      </c>
      <c r="J12" t="s">
        <v>58</v>
      </c>
      <c r="K12" t="s">
        <v>58</v>
      </c>
      <c r="L12" t="s">
        <v>58</v>
      </c>
      <c r="M12" t="s">
        <v>58</v>
      </c>
      <c r="N12" t="s">
        <v>58</v>
      </c>
      <c r="O12" t="s">
        <v>58</v>
      </c>
      <c r="P12" t="s">
        <v>58</v>
      </c>
      <c r="Q12" t="s">
        <v>58</v>
      </c>
      <c r="R12" t="s">
        <v>58</v>
      </c>
      <c r="S12" t="s">
        <v>58</v>
      </c>
      <c r="T12" t="s">
        <v>58</v>
      </c>
      <c r="U12" t="s">
        <v>58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57</v>
      </c>
      <c r="G13" t="s">
        <v>58</v>
      </c>
      <c r="H13" t="s">
        <v>58</v>
      </c>
      <c r="I13" t="s">
        <v>58</v>
      </c>
      <c r="J13" t="s">
        <v>58</v>
      </c>
      <c r="K13" t="s">
        <v>58</v>
      </c>
      <c r="L13" t="s">
        <v>58</v>
      </c>
      <c r="M13" t="s">
        <v>58</v>
      </c>
      <c r="N13" t="s">
        <v>58</v>
      </c>
      <c r="O13" t="s">
        <v>58</v>
      </c>
      <c r="P13" t="s">
        <v>58</v>
      </c>
      <c r="Q13" t="s">
        <v>58</v>
      </c>
      <c r="R13" t="s">
        <v>58</v>
      </c>
      <c r="S13" t="s">
        <v>58</v>
      </c>
      <c r="T13" t="s">
        <v>58</v>
      </c>
      <c r="U13" t="s">
        <v>58</v>
      </c>
      <c r="V13" t="s">
        <v>89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90</v>
      </c>
      <c r="F14" t="s">
        <v>57</v>
      </c>
      <c r="G14" t="s">
        <v>58</v>
      </c>
      <c r="H14" t="s">
        <v>58</v>
      </c>
      <c r="I14" t="s">
        <v>58</v>
      </c>
      <c r="J14" t="s">
        <v>58</v>
      </c>
      <c r="K14" t="s">
        <v>58</v>
      </c>
      <c r="L14" t="s">
        <v>58</v>
      </c>
      <c r="M14" t="s">
        <v>58</v>
      </c>
      <c r="N14" t="s">
        <v>58</v>
      </c>
      <c r="O14" t="s">
        <v>58</v>
      </c>
      <c r="P14" t="s">
        <v>58</v>
      </c>
      <c r="Q14" t="s">
        <v>58</v>
      </c>
      <c r="R14" t="s">
        <v>58</v>
      </c>
      <c r="S14" t="s">
        <v>58</v>
      </c>
      <c r="T14" t="s">
        <v>58</v>
      </c>
      <c r="U14" t="s">
        <v>58</v>
      </c>
      <c r="V14" t="s">
        <v>91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92</v>
      </c>
      <c r="F15" t="s">
        <v>28</v>
      </c>
      <c r="G15" t="s">
        <v>93</v>
      </c>
      <c r="H15" s="1">
        <v>44985</v>
      </c>
      <c r="I15" s="1">
        <v>45013.54251268332</v>
      </c>
      <c r="J15" t="s">
        <v>94</v>
      </c>
      <c r="K15" t="s">
        <v>31</v>
      </c>
      <c r="M15" t="s">
        <v>95</v>
      </c>
      <c r="N15" t="s">
        <v>96</v>
      </c>
      <c r="S15" t="b">
        <v>1</v>
      </c>
      <c r="U15" s="2">
        <f>HYPERLINK("https://sbirkapp.gov.cz/detail/SPPVWRMCV3WO577A", "https://sbirkapp.gov.cz/detail/SPPVWRMCV3WO577A")</f>
        <v>0</v>
      </c>
      <c r="V15" t="s">
        <v>97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98</v>
      </c>
      <c r="F16" t="s">
        <v>28</v>
      </c>
      <c r="G16" t="s">
        <v>99</v>
      </c>
      <c r="H16" s="1">
        <v>44985</v>
      </c>
      <c r="I16" s="1">
        <v>45013.53693250861</v>
      </c>
      <c r="J16" t="s">
        <v>94</v>
      </c>
      <c r="K16" t="s">
        <v>31</v>
      </c>
      <c r="M16" t="s">
        <v>82</v>
      </c>
      <c r="N16" t="s">
        <v>83</v>
      </c>
      <c r="R16" t="s">
        <v>100</v>
      </c>
      <c r="S16" t="b">
        <v>0</v>
      </c>
      <c r="T16" s="1">
        <v>45202</v>
      </c>
      <c r="U16" s="2">
        <f>HYPERLINK("https://sbirkapp.gov.cz/detail/SPP46BKFGXHZDMTC", "https://sbirkapp.gov.cz/detail/SPP46BKFGXHZDMTC")</f>
        <v>0</v>
      </c>
      <c r="V16" t="s">
        <v>101</v>
      </c>
      <c r="W16">
        <v>3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102</v>
      </c>
      <c r="F17" t="s">
        <v>28</v>
      </c>
      <c r="G17" t="s">
        <v>103</v>
      </c>
      <c r="H17" s="1">
        <v>40959</v>
      </c>
      <c r="I17" s="1">
        <v>44952.3877168149</v>
      </c>
      <c r="J17" t="s">
        <v>104</v>
      </c>
      <c r="K17" t="s">
        <v>105</v>
      </c>
      <c r="L17" s="1">
        <v>40959</v>
      </c>
      <c r="M17" t="s">
        <v>106</v>
      </c>
      <c r="N17" t="s">
        <v>107</v>
      </c>
      <c r="R17" t="s">
        <v>108</v>
      </c>
      <c r="S17" t="b">
        <v>0</v>
      </c>
      <c r="T17" s="1">
        <v>45662</v>
      </c>
      <c r="U17" s="2">
        <f>HYPERLINK("https://sbirkapp.gov.cz/detail/SPPIICP6AK6M5L3A", "https://sbirkapp.gov.cz/detail/SPPIICP6AK6M5L3A")</f>
        <v>0</v>
      </c>
      <c r="V17" t="s">
        <v>109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110</v>
      </c>
      <c r="F18" t="s">
        <v>28</v>
      </c>
      <c r="G18" t="s">
        <v>111</v>
      </c>
      <c r="H18" s="1">
        <v>41717</v>
      </c>
      <c r="I18" s="1">
        <v>44952.38026216377</v>
      </c>
      <c r="J18" t="s">
        <v>112</v>
      </c>
      <c r="K18" t="s">
        <v>105</v>
      </c>
      <c r="L18" s="1">
        <v>41717</v>
      </c>
      <c r="M18" t="s">
        <v>39</v>
      </c>
      <c r="N18" t="s">
        <v>40</v>
      </c>
      <c r="R18" t="s">
        <v>113</v>
      </c>
      <c r="S18" t="b">
        <v>0</v>
      </c>
      <c r="T18" s="1">
        <v>45662</v>
      </c>
      <c r="U18" s="2">
        <f>HYPERLINK("https://sbirkapp.gov.cz/detail/SPPURJRDAMMBZQVI", "https://sbirkapp.gov.cz/detail/SPPURJRDAMMBZQVI")</f>
        <v>0</v>
      </c>
      <c r="V18" t="s">
        <v>114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115</v>
      </c>
      <c r="F19" t="s">
        <v>28</v>
      </c>
      <c r="G19" t="s">
        <v>116</v>
      </c>
      <c r="H19" s="1">
        <v>43829</v>
      </c>
      <c r="I19" s="1">
        <v>44951.61252346452</v>
      </c>
      <c r="J19" t="s">
        <v>117</v>
      </c>
      <c r="K19" t="s">
        <v>105</v>
      </c>
      <c r="L19" s="1">
        <v>43829</v>
      </c>
      <c r="M19" t="s">
        <v>52</v>
      </c>
      <c r="N19" t="s">
        <v>53</v>
      </c>
      <c r="R19" t="s">
        <v>118</v>
      </c>
      <c r="S19" t="b">
        <v>0</v>
      </c>
      <c r="T19" s="1">
        <v>45344</v>
      </c>
      <c r="U19" s="2">
        <f>HYPERLINK("https://sbirkapp.gov.cz/detail/SPPKA645VAUWFO72", "https://sbirkapp.gov.cz/detail/SPPKA645VAUWFO72")</f>
        <v>0</v>
      </c>
      <c r="V19" t="s">
        <v>119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120</v>
      </c>
      <c r="F20" t="s">
        <v>28</v>
      </c>
      <c r="G20" t="s">
        <v>121</v>
      </c>
      <c r="H20" s="1">
        <v>43829</v>
      </c>
      <c r="I20" s="1">
        <v>44951.60883107239</v>
      </c>
      <c r="J20" t="s">
        <v>117</v>
      </c>
      <c r="K20" t="s">
        <v>105</v>
      </c>
      <c r="L20" s="1">
        <v>43829</v>
      </c>
      <c r="M20" t="s">
        <v>63</v>
      </c>
      <c r="N20" t="s">
        <v>64</v>
      </c>
      <c r="R20" t="s">
        <v>122</v>
      </c>
      <c r="S20" t="b">
        <v>0</v>
      </c>
      <c r="T20" s="1">
        <v>45314</v>
      </c>
      <c r="U20" s="2">
        <f>HYPERLINK("https://sbirkapp.gov.cz/detail/SPPZK3KGGIL7OMCA", "https://sbirkapp.gov.cz/detail/SPPZK3KGGIL7OMCA")</f>
        <v>0</v>
      </c>
      <c r="V20" t="s">
        <v>123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124</v>
      </c>
      <c r="F21" t="s">
        <v>28</v>
      </c>
      <c r="G21" t="s">
        <v>125</v>
      </c>
      <c r="H21" s="1">
        <v>44532</v>
      </c>
      <c r="I21" s="1">
        <v>44951.60095964087</v>
      </c>
      <c r="J21" t="s">
        <v>126</v>
      </c>
      <c r="K21" t="s">
        <v>105</v>
      </c>
      <c r="L21" s="1">
        <v>44532</v>
      </c>
      <c r="M21" t="s">
        <v>70</v>
      </c>
      <c r="N21" t="s">
        <v>71</v>
      </c>
      <c r="R21" t="s">
        <v>34</v>
      </c>
      <c r="S21" t="b">
        <v>0</v>
      </c>
      <c r="T21" s="1">
        <v>45292</v>
      </c>
      <c r="U21" s="2">
        <f>HYPERLINK("https://sbirkapp.gov.cz/detail/SPPCLT2S5ELJSZUI", "https://sbirkapp.gov.cz/detail/SPPCLT2S5ELJSZUI")</f>
        <v>0</v>
      </c>
      <c r="V21" t="s">
        <v>127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2026-06-13T10:54:48Z</dcterms:created>
  <dcterms:modified xsi:type="dcterms:W3CDTF">2026-06-13T10:54:48Z</dcterms:modified>
</cp:coreProperties>
</file>