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<sst xmlns="http://schemas.openxmlformats.org/spreadsheetml/2006/main" count="288" uniqueCount="119">
  <si>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</si>
  <si>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</si>
  <si>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</si>
  <si>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</si>
  <si>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</si>
  <si>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</si>
  <si>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</si>
  <si>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</si>
  <si>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</si>
  <si>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</si>
  <si>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</si>
  <si>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</si>
  <si>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</si>
  <si>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</si>
  <si>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</si>
  <si>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</si>
  <si>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</si>
  <si>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</si>
  <si>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</si>
  <si>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</si>
  <si>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</si>
  <si>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</si>
  <si>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</si>
  <si>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Mysločovice</t>
  </si>
  <si>
    <t>00284211</t>
  </si>
  <si>
    <t>5x4b3rh</t>
  </si>
  <si>
    <t>Zlínský kraj</t>
  </si>
  <si>
    <t>1/2026</t>
  </si>
  <si>
    <t>Obecně závazná vyhláška</t>
  </si>
  <si>
    <t xml:space="preserve">Obecně závazná vyhláška obce Mysločovice o stanovení obecního systému odpadového hospodářství </t>
  </si>
  <si>
    <t>2026-06-04</t>
  </si>
  <si>
    <t>Běžný</t>
  </si>
  <si>
    <t>systém odpadového hospodářství</t>
  </si>
  <si>
    <t>zákon č. 541/2020 Sb., o odpadech - § 59 odst. 4</t>
  </si>
  <si>
    <t xml:space="preserve">5/2024: o stanovení obecního systému odpadového hospodářství </t>
  </si>
  <si>
    <t>1700460883</t>
  </si>
  <si>
    <t>5/2024</t>
  </si>
  <si>
    <t xml:space="preserve">o stanovení obecního systému odpadového hospodářství </t>
  </si>
  <si>
    <t>2025-01-01</t>
  </si>
  <si>
    <t xml:space="preserve">3/2021: o stanovení obecního systému odpadového hospodářství </t>
  </si>
  <si>
    <t xml:space="preserve">1/2026: Obecně závazná vyhláška obce Mysločovice o stanovení obecního systému odpadového hospodářství </t>
  </si>
  <si>
    <t>1451810051</t>
  </si>
  <si>
    <t>4/2024</t>
  </si>
  <si>
    <t>Obec Mysločovice - Obecně závazná vyhláška obce Mysločovice, kterou se stanoví část společného školského obvodu základní školy</t>
  </si>
  <si>
    <t>2024-02-01</t>
  </si>
  <si>
    <t>školské obvody - základní školy</t>
  </si>
  <si>
    <t>zákon č. 561/2004 Sb., školský zákon - § 178 odst. 2 písm. c)</t>
  </si>
  <si>
    <t>6/2019: kterou se stanoví část společného školského obvodu základní školy</t>
  </si>
  <si>
    <t>1300726373</t>
  </si>
  <si>
    <t>3/2024</t>
  </si>
  <si>
    <t>5/2019: kterou se stanoví část společného školského obvodu základní školy</t>
  </si>
  <si>
    <t>1300725397</t>
  </si>
  <si>
    <t>2/2024</t>
  </si>
  <si>
    <t>4/2019: kterou se stanoví část společného školského obvodu základní školy</t>
  </si>
  <si>
    <t>1300724382</t>
  </si>
  <si>
    <t>1/2024</t>
  </si>
  <si>
    <t>3/2019: kterou se stanoví část společného školského obvodu základní školy</t>
  </si>
  <si>
    <t>1300722977</t>
  </si>
  <si>
    <t>3/2023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</si>
  <si>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</si>
  <si>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</si>
  <si>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</si>
  <si>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</si>
  <si>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 místním poplatku za obecní systém odpadového hospodářství</t>
  </si>
  <si>
    <t>1285010222</t>
  </si>
  <si>
    <t>2/2023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</si>
  <si>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</si>
  <si>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</si>
  <si>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</si>
  <si>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</si>
  <si>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1277818498</t>
  </si>
  <si>
    <t>1/2021</t>
  </si>
  <si>
    <t>2021-04-01</t>
  </si>
  <si>
    <t>Dle přechodného ustanovení</t>
  </si>
  <si>
    <t>2/2023: o místním poplatku z pobytu; 2/2023: o místním poplatku z pobytu</t>
  </si>
  <si>
    <t>2/2023: o místním poplatku z pobytu</t>
  </si>
  <si>
    <t>1275299497</t>
  </si>
  <si>
    <t>1/2020</t>
  </si>
  <si>
    <t>VÝMAZ</t>
  </si>
  <si>
    <t>-</t>
  </si>
  <si>
    <t>1275290255</t>
  </si>
  <si>
    <t>1/2023</t>
  </si>
  <si>
    <t>1275268179</t>
  </si>
  <si>
    <t>1/2019</t>
  </si>
  <si>
    <t>Nařízení</t>
  </si>
  <si>
    <t>kterým se vydává tržní řád a stanoví zákaz podomního a pochůzkového prodeje</t>
  </si>
  <si>
    <t>2019-02-20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</si>
  <si>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</si>
  <si>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</si>
  <si>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1275254224</t>
  </si>
  <si>
    <t>3/2021</t>
  </si>
  <si>
    <t>2022-01-01</t>
  </si>
  <si>
    <t>1275235873</t>
  </si>
  <si>
    <t>kterou se stanovují pravidla pro pohyb psů na veřejném prostranství v obci Mysločovice</t>
  </si>
  <si>
    <t>2020-02-27</t>
  </si>
  <si>
    <t>pohyb psů; veřejný pořádek - jiné</t>
  </si>
  <si>
    <t>zákon č. 246/1992 Sb., na ochranu zvířat proti týrání - § 24 odst. 2; zákon č. 128/2000 Sb., o obcích - § 10 písm. c) - jiné</t>
  </si>
  <si>
    <t>1275234245</t>
  </si>
  <si>
    <t>6/2019</t>
  </si>
  <si>
    <t>kterou se stanoví část společného školského obvodu základní školy</t>
  </si>
  <si>
    <t>2019-06-27</t>
  </si>
  <si>
    <t>4/2024: Obec Mysločovice - Obecně závazná vyhláška obce Mysločovice, kterou se stanoví část společného školského obvodu základní školy</t>
  </si>
  <si>
    <t>1275225502</t>
  </si>
  <si>
    <t>5/2019</t>
  </si>
  <si>
    <t>2019-05-22</t>
  </si>
  <si>
    <t>3/2024: Obec Mysločovice - Obecně závazná vyhláška obce Mysločovice, kterou se stanoví část společného školského obvodu základní školy</t>
  </si>
  <si>
    <t>1275224063</t>
  </si>
  <si>
    <t>4/2019</t>
  </si>
  <si>
    <t>2019-05-15</t>
  </si>
  <si>
    <t>2/2024: Obec Mysločovice - Obecně závazná vyhláška obce Mysločovice, kterou se stanoví část společného školského obvodu základní školy</t>
  </si>
  <si>
    <t>1275222016</t>
  </si>
  <si>
    <t>3/2019</t>
  </si>
  <si>
    <t>2019-04-25</t>
  </si>
  <si>
    <t>1/2024: Obec Mysločovice - Obecně závazná vyhláška obce Mysločovice, kterou se stanoví část společného školského obvodu základní školy</t>
  </si>
  <si>
    <t>1275220023</t>
  </si>
  <si>
    <t>1/2022</t>
  </si>
  <si>
    <t>2023-01-01</t>
  </si>
  <si>
    <t>3/2023: o místním poplatku za obecní systém odpadového hospodářství; 3/2023: o místním poplatku za obecní systém odpadového hospodářství</t>
  </si>
  <si>
    <t>1117555438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</si>
</sst>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46125</v>
      </c>
      <c r="I2" s="1">
        <v>46162.57948168415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HYPERLINK("https://sbirkapp.gov.cz/detail/SPPH4GVTPRGINCV6", "https://sbirkapp.gov.cz/detail/SPPH4GVTPRGINCV6")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45635</v>
      </c>
      <c r="I3" s="1">
        <v>45638.46641887113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46177</v>
      </c>
      <c r="U3" s="2">
        <f>HYPERLINK("https://sbirkapp.gov.cz/detail/SPPB5GUVXDS3ZKSE", "https://sbirkapp.gov.cz/detail/SPPB5GUVXDS3ZKSE")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45306</v>
      </c>
      <c r="I4" s="1">
        <v>45307.61939392398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HYPERLINK("https://sbirkapp.gov.cz/detail/SPPCEFKOAYM7E3KM", "https://sbirkapp.gov.cz/detail/SPPCEFKOAYM7E3KM")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43</v>
      </c>
      <c r="H5" s="1">
        <v>45306</v>
      </c>
      <c r="I5" s="1">
        <v>45307.61831683228</v>
      </c>
      <c r="J5" t="s">
        <v>44</v>
      </c>
      <c r="K5" t="s">
        <v>31</v>
      </c>
      <c r="M5" t="s">
        <v>45</v>
      </c>
      <c r="N5" t="s">
        <v>46</v>
      </c>
      <c r="P5" t="s">
        <v>50</v>
      </c>
      <c r="S5" t="b">
        <v>1</v>
      </c>
      <c r="U5" s="2">
        <f>HYPERLINK("https://sbirkapp.gov.cz/detail/SPPGMSOSBBWGNL7K", "https://sbirkapp.gov.cz/detail/SPPGMSOSBBWGNL7K")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43</v>
      </c>
      <c r="H6" s="1">
        <v>45306</v>
      </c>
      <c r="I6" s="1">
        <v>45307.61720858101</v>
      </c>
      <c r="J6" t="s">
        <v>44</v>
      </c>
      <c r="K6" t="s">
        <v>31</v>
      </c>
      <c r="M6" t="s">
        <v>45</v>
      </c>
      <c r="N6" t="s">
        <v>46</v>
      </c>
      <c r="P6" t="s">
        <v>53</v>
      </c>
      <c r="S6" t="b">
        <v>1</v>
      </c>
      <c r="U6" s="2">
        <f>HYPERLINK("https://sbirkapp.gov.cz/detail/SPPRSVVPDLZKE76M", "https://sbirkapp.gov.cz/detail/SPPRSVVPDLZKE76M")</f>
        <v>0</v>
      </c>
      <c r="V6" t="s">
        <v>54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55</v>
      </c>
      <c r="F7" t="s">
        <v>28</v>
      </c>
      <c r="G7" t="s">
        <v>43</v>
      </c>
      <c r="H7" s="1">
        <v>45306</v>
      </c>
      <c r="I7" s="1">
        <v>45307.6161307096</v>
      </c>
      <c r="J7" t="s">
        <v>44</v>
      </c>
      <c r="K7" t="s">
        <v>31</v>
      </c>
      <c r="M7" t="s">
        <v>45</v>
      </c>
      <c r="N7" t="s">
        <v>46</v>
      </c>
      <c r="P7" t="s">
        <v>56</v>
      </c>
      <c r="S7" t="b">
        <v>1</v>
      </c>
      <c r="U7" s="2">
        <f>HYPERLINK("https://sbirkapp.gov.cz/detail/SPPCRCIMHRN4L3DY", "https://sbirkapp.gov.cz/detail/SPPCRCIMHRN4L3DY")</f>
        <v>0</v>
      </c>
      <c r="V7" t="s">
        <v>57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58</v>
      </c>
      <c r="F8" t="s">
        <v>28</v>
      </c>
      <c r="G8" t="s">
        <v>59</v>
      </c>
      <c r="H8" s="1">
        <v>45271</v>
      </c>
      <c r="I8" s="1">
        <v>45273.37030790513</v>
      </c>
      <c r="J8" t="s">
        <v>60</v>
      </c>
      <c r="K8" t="s">
        <v>31</v>
      </c>
      <c r="M8" t="s">
        <v>61</v>
      </c>
      <c r="N8" t="s">
        <v>62</v>
      </c>
      <c r="P8" t="s">
        <v>63</v>
      </c>
      <c r="S8" t="b">
        <v>1</v>
      </c>
      <c r="U8" s="2">
        <f>HYPERLINK("https://sbirkapp.gov.cz/detail/SPPC6EZTVLZMTNFU", "https://sbirkapp.gov.cz/detail/SPPC6EZTVLZMTNFU")</f>
        <v>0</v>
      </c>
      <c r="V8" t="s">
        <v>64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66</v>
      </c>
      <c r="H9" s="1">
        <v>45243</v>
      </c>
      <c r="I9" s="1">
        <v>45258.31761469147</v>
      </c>
      <c r="J9" t="s">
        <v>60</v>
      </c>
      <c r="K9" t="s">
        <v>31</v>
      </c>
      <c r="M9" t="s">
        <v>67</v>
      </c>
      <c r="N9" t="s">
        <v>68</v>
      </c>
      <c r="P9" t="s">
        <v>69</v>
      </c>
      <c r="S9" t="b">
        <v>1</v>
      </c>
      <c r="U9" s="2">
        <f>HYPERLINK("https://sbirkapp.gov.cz/detail/SPPDVA2OQQIIY2NK", "https://sbirkapp.gov.cz/detail/SPPDVA2OQQIIY2NK")</f>
        <v>0</v>
      </c>
      <c r="V9" t="s">
        <v>70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71</v>
      </c>
      <c r="F10" t="s">
        <v>28</v>
      </c>
      <c r="G10" t="s">
        <v>66</v>
      </c>
      <c r="H10" s="1">
        <v>44263</v>
      </c>
      <c r="I10" s="1">
        <v>45252.43446120904</v>
      </c>
      <c r="J10" t="s">
        <v>72</v>
      </c>
      <c r="K10" t="s">
        <v>73</v>
      </c>
      <c r="L10" s="1">
        <v>44265</v>
      </c>
      <c r="M10" t="s">
        <v>67</v>
      </c>
      <c r="N10" t="s">
        <v>68</v>
      </c>
      <c r="Q10" t="s">
        <v>74</v>
      </c>
      <c r="R10" t="s">
        <v>75</v>
      </c>
      <c r="S10" t="b">
        <v>0</v>
      </c>
      <c r="T10" s="1">
        <v>45292</v>
      </c>
      <c r="U10" s="2">
        <f>HYPERLINK("https://sbirkapp.gov.cz/detail/SPP3KPWNUXN3O264", "https://sbirkapp.gov.cz/detail/SPP3KPWNUXN3O264")</f>
        <v>0</v>
      </c>
      <c r="V10" t="s">
        <v>76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78</v>
      </c>
      <c r="G11" t="s">
        <v>79</v>
      </c>
      <c r="H11" t="s">
        <v>79</v>
      </c>
      <c r="I11" t="s">
        <v>79</v>
      </c>
      <c r="J11" t="s">
        <v>79</v>
      </c>
      <c r="K11" t="s">
        <v>79</v>
      </c>
      <c r="L11" t="s">
        <v>79</v>
      </c>
      <c r="M11" t="s">
        <v>79</v>
      </c>
      <c r="N11" t="s">
        <v>79</v>
      </c>
      <c r="O11" t="s">
        <v>79</v>
      </c>
      <c r="P11" t="s">
        <v>79</v>
      </c>
      <c r="Q11" t="s">
        <v>79</v>
      </c>
      <c r="R11" t="s">
        <v>79</v>
      </c>
      <c r="S11" t="s">
        <v>79</v>
      </c>
      <c r="T11" t="s">
        <v>79</v>
      </c>
      <c r="U11" t="s">
        <v>79</v>
      </c>
      <c r="V11" t="s">
        <v>80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81</v>
      </c>
      <c r="F12" t="s">
        <v>78</v>
      </c>
      <c r="G12" t="s">
        <v>79</v>
      </c>
      <c r="H12" t="s">
        <v>79</v>
      </c>
      <c r="I12" t="s">
        <v>79</v>
      </c>
      <c r="J12" t="s">
        <v>79</v>
      </c>
      <c r="K12" t="s">
        <v>79</v>
      </c>
      <c r="L12" t="s">
        <v>79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82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83</v>
      </c>
      <c r="F13" t="s">
        <v>84</v>
      </c>
      <c r="G13" t="s">
        <v>85</v>
      </c>
      <c r="H13" s="1">
        <v>43500</v>
      </c>
      <c r="I13" s="1">
        <v>45252.39181228368</v>
      </c>
      <c r="J13" t="s">
        <v>86</v>
      </c>
      <c r="K13" t="s">
        <v>73</v>
      </c>
      <c r="L13" s="1">
        <v>43501</v>
      </c>
      <c r="M13" t="s">
        <v>87</v>
      </c>
      <c r="N13" t="s">
        <v>88</v>
      </c>
      <c r="S13" t="b">
        <v>1</v>
      </c>
      <c r="U13" s="2">
        <f>HYPERLINK("https://sbirkapp.gov.cz/detail/SPPPRV2P2S3WSR3G", "https://sbirkapp.gov.cz/detail/SPPPRV2P2S3WSR3G")</f>
        <v>0</v>
      </c>
      <c r="V13" t="s">
        <v>89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90</v>
      </c>
      <c r="F14" t="s">
        <v>28</v>
      </c>
      <c r="G14" t="s">
        <v>37</v>
      </c>
      <c r="H14" s="1">
        <v>44536</v>
      </c>
      <c r="I14" s="1">
        <v>45252.37327639718</v>
      </c>
      <c r="J14" t="s">
        <v>91</v>
      </c>
      <c r="K14" t="s">
        <v>73</v>
      </c>
      <c r="L14" s="1">
        <v>44540</v>
      </c>
      <c r="M14" t="s">
        <v>32</v>
      </c>
      <c r="N14" t="s">
        <v>33</v>
      </c>
      <c r="R14" t="s">
        <v>34</v>
      </c>
      <c r="S14" t="b">
        <v>0</v>
      </c>
      <c r="T14" s="1">
        <v>45658</v>
      </c>
      <c r="U14" s="2">
        <f>HYPERLINK("https://sbirkapp.gov.cz/detail/SPPGRZATHPUYR2DE", "https://sbirkapp.gov.cz/detail/SPPGRZATHPUYR2DE")</f>
        <v>0</v>
      </c>
      <c r="V14" t="s">
        <v>92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77</v>
      </c>
      <c r="F15" t="s">
        <v>28</v>
      </c>
      <c r="G15" t="s">
        <v>93</v>
      </c>
      <c r="H15" s="1">
        <v>43864</v>
      </c>
      <c r="I15" s="1">
        <v>45252.37062706179</v>
      </c>
      <c r="J15" t="s">
        <v>94</v>
      </c>
      <c r="K15" t="s">
        <v>73</v>
      </c>
      <c r="L15" s="1">
        <v>43873</v>
      </c>
      <c r="M15" t="s">
        <v>95</v>
      </c>
      <c r="N15" t="s">
        <v>96</v>
      </c>
      <c r="S15" t="b">
        <v>1</v>
      </c>
      <c r="U15" s="2">
        <f>HYPERLINK("https://sbirkapp.gov.cz/detail/SPPHOC7XMVS6OAVG", "https://sbirkapp.gov.cz/detail/SPPHOC7XMVS6OAVG")</f>
        <v>0</v>
      </c>
      <c r="V15" t="s">
        <v>97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98</v>
      </c>
      <c r="F16" t="s">
        <v>28</v>
      </c>
      <c r="G16" t="s">
        <v>99</v>
      </c>
      <c r="H16" s="1">
        <v>43572</v>
      </c>
      <c r="I16" s="1">
        <v>45252.35824022097</v>
      </c>
      <c r="J16" t="s">
        <v>100</v>
      </c>
      <c r="K16" t="s">
        <v>73</v>
      </c>
      <c r="L16" s="1">
        <v>43626</v>
      </c>
      <c r="M16" t="s">
        <v>45</v>
      </c>
      <c r="N16" t="s">
        <v>46</v>
      </c>
      <c r="R16" t="s">
        <v>101</v>
      </c>
      <c r="S16" t="b">
        <v>0</v>
      </c>
      <c r="T16" s="1">
        <v>45323</v>
      </c>
      <c r="U16" s="2">
        <f>HYPERLINK("https://sbirkapp.gov.cz/detail/SPPPV2V2SHARZQUA", "https://sbirkapp.gov.cz/detail/SPPPV2V2SHARZQUA")</f>
        <v>0</v>
      </c>
      <c r="V16" t="s">
        <v>102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103</v>
      </c>
      <c r="F17" t="s">
        <v>28</v>
      </c>
      <c r="G17" t="s">
        <v>99</v>
      </c>
      <c r="H17" s="1">
        <v>43572</v>
      </c>
      <c r="I17" s="1">
        <v>45252.35608434877</v>
      </c>
      <c r="J17" t="s">
        <v>104</v>
      </c>
      <c r="K17" t="s">
        <v>73</v>
      </c>
      <c r="L17" s="1">
        <v>43606</v>
      </c>
      <c r="M17" t="s">
        <v>45</v>
      </c>
      <c r="N17" t="s">
        <v>46</v>
      </c>
      <c r="R17" t="s">
        <v>105</v>
      </c>
      <c r="S17" t="b">
        <v>0</v>
      </c>
      <c r="T17" s="1">
        <v>45323</v>
      </c>
      <c r="U17" s="2">
        <f>HYPERLINK("https://sbirkapp.gov.cz/detail/SPPVRS6KI5JYZ4RK", "https://sbirkapp.gov.cz/detail/SPPVRS6KI5JYZ4RK")</f>
        <v>0</v>
      </c>
      <c r="V17" t="s">
        <v>106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107</v>
      </c>
      <c r="F18" t="s">
        <v>28</v>
      </c>
      <c r="G18" t="s">
        <v>99</v>
      </c>
      <c r="H18" s="1">
        <v>43572</v>
      </c>
      <c r="I18" s="1">
        <v>45252.35395906046</v>
      </c>
      <c r="J18" t="s">
        <v>108</v>
      </c>
      <c r="K18" t="s">
        <v>73</v>
      </c>
      <c r="L18" s="1">
        <v>43599</v>
      </c>
      <c r="M18" t="s">
        <v>45</v>
      </c>
      <c r="N18" t="s">
        <v>46</v>
      </c>
      <c r="R18" t="s">
        <v>109</v>
      </c>
      <c r="S18" t="b">
        <v>0</v>
      </c>
      <c r="T18" s="1">
        <v>45323</v>
      </c>
      <c r="U18" s="2">
        <f>HYPERLINK("https://sbirkapp.gov.cz/detail/SPP4WVJX77JBQWUQ", "https://sbirkapp.gov.cz/detail/SPP4WVJX77JBQWUQ")</f>
        <v>0</v>
      </c>
      <c r="V18" t="s">
        <v>110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111</v>
      </c>
      <c r="F19" t="s">
        <v>28</v>
      </c>
      <c r="G19" t="s">
        <v>99</v>
      </c>
      <c r="H19" s="1">
        <v>43572</v>
      </c>
      <c r="I19" s="1">
        <v>45252.35131053108</v>
      </c>
      <c r="J19" t="s">
        <v>112</v>
      </c>
      <c r="K19" t="s">
        <v>73</v>
      </c>
      <c r="L19" s="1">
        <v>43579</v>
      </c>
      <c r="M19" t="s">
        <v>45</v>
      </c>
      <c r="N19" t="s">
        <v>46</v>
      </c>
      <c r="R19" t="s">
        <v>113</v>
      </c>
      <c r="S19" t="b">
        <v>0</v>
      </c>
      <c r="T19" s="1">
        <v>45323</v>
      </c>
      <c r="U19" s="2">
        <f>HYPERLINK("https://sbirkapp.gov.cz/detail/SPPJ6FAPSEA2G33E", "https://sbirkapp.gov.cz/detail/SPPJ6FAPSEA2G33E")</f>
        <v>0</v>
      </c>
      <c r="V19" t="s">
        <v>114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115</v>
      </c>
      <c r="F20" t="s">
        <v>28</v>
      </c>
      <c r="G20" t="s">
        <v>59</v>
      </c>
      <c r="H20" s="1">
        <v>44907</v>
      </c>
      <c r="I20" s="1">
        <v>44911.6512546568</v>
      </c>
      <c r="J20" t="s">
        <v>116</v>
      </c>
      <c r="K20" t="s">
        <v>31</v>
      </c>
      <c r="M20" t="s">
        <v>61</v>
      </c>
      <c r="N20" t="s">
        <v>62</v>
      </c>
      <c r="R20" t="s">
        <v>117</v>
      </c>
      <c r="S20" t="b">
        <v>0</v>
      </c>
      <c r="T20" s="1">
        <v>45292</v>
      </c>
      <c r="U20" s="2">
        <f>HYPERLINK("https://sbirkapp.gov.cz/detail/SPPPGJUTSWWXZDXY", "https://sbirkapp.gov.cz/detail/SPPPGJUTSWWXZDXY")</f>
        <v>0</v>
      </c>
      <c r="V20" t="s">
        <v>118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2026-10-24T21:45:51Z</dcterms:created>
  <dcterms:modified xsi:type="dcterms:W3CDTF">2026-10-24T21:45:51Z</dcterms:modified>
</cp:coreProperties>
</file>