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<sst xmlns="http://schemas.openxmlformats.org/spreadsheetml/2006/main" count="291" uniqueCount="136">
  <si>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</si>
  <si>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</si>
  <si>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</si>
  <si>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</si>
  <si>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</si>
  <si>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</si>
  <si>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</si>
  <si>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</si>
  <si>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</si>
  <si>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</si>
  <si>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</si>
  <si>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</si>
  <si>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</si>
  <si>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</si>
  <si>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</si>
  <si>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</si>
  <si>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</si>
  <si>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</si>
  <si>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</si>
  <si>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</si>
  <si>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</si>
  <si>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</si>
  <si>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</si>
  <si>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Vinařice</t>
  </si>
  <si>
    <t>00509027</t>
  </si>
  <si>
    <t>uc2jdqb</t>
  </si>
  <si>
    <t>Středočeský kraj</t>
  </si>
  <si>
    <t>5/2024</t>
  </si>
  <si>
    <t>Obecně závazná vyhláška</t>
  </si>
  <si>
    <t>Obecně závazná vyhláška obce Vinařice o stanovení obecního systému odpadového hospodářství</t>
  </si>
  <si>
    <t>2025-01-01</t>
  </si>
  <si>
    <t>Běžný</t>
  </si>
  <si>
    <t>systém odpadového hospodářství</t>
  </si>
  <si>
    <t>zákon č. 541/2020 Sb., o odpadech - § 59 odst. 4</t>
  </si>
  <si>
    <t>1445256938</t>
  </si>
  <si>
    <t>4/2024</t>
  </si>
  <si>
    <t>Nařízení</t>
  </si>
  <si>
    <t>o zákazu některých forem prodeje v energetice na území obce</t>
  </si>
  <si>
    <t>2024-10-09</t>
  </si>
  <si>
    <t>regulace prodeje zboží nebo poskytování služeb v energetických odvětvích</t>
  </si>
  <si>
    <t>zákon č. 458/2000 Sb., energetický zákon - § 11p</t>
  </si>
  <si>
    <t>1416108116</t>
  </si>
  <si>
    <t>3/2024</t>
  </si>
  <si>
    <t>Obecně závazná vyhláška obce Vinařice o stanovení místního koeficientu pro obec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</si>
  <si>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</si>
  <si>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</si>
  <si>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2/2024: Obecně závazná vyhláška obce Vinařice o stanovení místního koeficientu pro obec</t>
  </si>
  <si>
    <t>1378544981</t>
  </si>
  <si>
    <t>2/2024</t>
  </si>
  <si>
    <t>daň z nemovitých věcí - místní koeficient</t>
  </si>
  <si>
    <t>zákon č. 338/1992 Sb., o dani z nemovitých věcí - § 12 odst. 1 písm. a) bod 1</t>
  </si>
  <si>
    <t>3/2024: Obecně závazná vyhláška obce Vinařice o stanovení místního koeficientu pro obec; 3/2024: Obecně závazná vyhláška obce Vinařice o stanovení místního koeficientu pro obec</t>
  </si>
  <si>
    <t>1351890043</t>
  </si>
  <si>
    <t>1/2024</t>
  </si>
  <si>
    <t>Obecně závazná vyhláška obce Vinařice o místním poplatku za užívání veřejného prostranství</t>
  </si>
  <si>
    <t>2024-03-01</t>
  </si>
  <si>
    <t>místní poplatek za užívání veřejného prostranství</t>
  </si>
  <si>
    <t>zákon č. 565/1990 Sb., o místních poplatcích - § 14 - za užívání veřejného prostranství</t>
  </si>
  <si>
    <t>5/2023: Obecně závazná vyhláška obce Vinařice o místním poplatku za užívání veřejného prostranství</t>
  </si>
  <si>
    <t>1322436802</t>
  </si>
  <si>
    <t>5/2023</t>
  </si>
  <si>
    <t>2024-01-01</t>
  </si>
  <si>
    <t>5/2019: OZV obce č.5/2019, o místním poplatku za užívání veřejného prostranství</t>
  </si>
  <si>
    <t>1/2024: Obecně závazná vyhláška obce Vinařice o místním poplatku za užívání veřejného prostranství</t>
  </si>
  <si>
    <t>1267883128</t>
  </si>
  <si>
    <t>4/2023</t>
  </si>
  <si>
    <t>Obecně závazná vyhláška obce Vinařice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</si>
  <si>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</si>
  <si>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</si>
  <si>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OZV obce Vinařice č.1/2021 o místním poplatku za obecní systém odpadového hospodářství</t>
  </si>
  <si>
    <t>1262366372</t>
  </si>
  <si>
    <t>3/2023</t>
  </si>
  <si>
    <t>Obecně závazná vyhláška obce Vinařice o místním poplatku ze psů</t>
  </si>
  <si>
    <t>místní poplatek ze psů</t>
  </si>
  <si>
    <t>zákon č. 565/1990 Sb., o místních poplatcích - § 14 - ze psů</t>
  </si>
  <si>
    <t>2/2022: Obecně závazná vyhláška obce č.1/2022, o místím poplatku ze psů</t>
  </si>
  <si>
    <t>1262364597</t>
  </si>
  <si>
    <t>2/2023</t>
  </si>
  <si>
    <t>Obecně závazná vyhláška obce Vinařice o místním poplatku z pobytu</t>
  </si>
  <si>
    <t>místní poplatek z pobytu</t>
  </si>
  <si>
    <t>zákon č. 565/1990 Sb., o místních poplatcích - § 14 - z pobytu</t>
  </si>
  <si>
    <t>3/2022: Obecně závazná vyhláška obce č.2/2022, o místním poplatku z pobytu</t>
  </si>
  <si>
    <t>1262362818</t>
  </si>
  <si>
    <t>1/2023</t>
  </si>
  <si>
    <t>VÝMAZ</t>
  </si>
  <si>
    <t>-</t>
  </si>
  <si>
    <t>1262360655</t>
  </si>
  <si>
    <t>3/2022</t>
  </si>
  <si>
    <t>Obecně závazná vyhláška obce č.2/2022, o místním poplatku z pobytu</t>
  </si>
  <si>
    <t>2023-01-01</t>
  </si>
  <si>
    <t>2/2019: OZV obce č.2/2019, o místním poplatku z pobytu</t>
  </si>
  <si>
    <t>2/2023: Obecně závazná vyhláška obce Vinařice o místním poplatku z pobytu</t>
  </si>
  <si>
    <t>1040339959</t>
  </si>
  <si>
    <t>2/2022</t>
  </si>
  <si>
    <t>Obecně závazná vyhláška obce č.1/2022, o místím poplatku ze psů</t>
  </si>
  <si>
    <t>4/2019: OZV obce č.4/2019, o místním poplatku ze psů</t>
  </si>
  <si>
    <t>3/2023: Obecně závazná vyhláška obce Vinařice o místním poplatku ze psů</t>
  </si>
  <si>
    <t>1040336222</t>
  </si>
  <si>
    <t>1/2022</t>
  </si>
  <si>
    <t>Zákaz pochůzkového a podomního prodeje</t>
  </si>
  <si>
    <t>2022-03-18</t>
  </si>
  <si>
    <t>regulace podomního a pochůzkového prodeje a nabízení služeb</t>
  </si>
  <si>
    <t xml:space="preserve">zákon č. 455/1991 Sb., živnostenský zákon - § 18 odst. 4 </t>
  </si>
  <si>
    <t>1/2016: Nařízení obce č.1/2016 Zákaz pochůzkového a podomního prodeje</t>
  </si>
  <si>
    <t>1010084483</t>
  </si>
  <si>
    <t>2/2016</t>
  </si>
  <si>
    <t xml:space="preserve"> o nočním klidu</t>
  </si>
  <si>
    <t>2017-01-01</t>
  </si>
  <si>
    <t>Dle přechodného ustanovení</t>
  </si>
  <si>
    <t>noční klid</t>
  </si>
  <si>
    <t>zákon č. 251/2016 Sb., o některých přestupcích - § 5 odst. 6</t>
  </si>
  <si>
    <t>983205249</t>
  </si>
  <si>
    <t>1/2016</t>
  </si>
  <si>
    <t>Nařízení obce č.1/2016 Zákaz pochůzkového a podomního prodeje</t>
  </si>
  <si>
    <t>1/2022: Zákaz pochůzkového a podomního prodeje</t>
  </si>
  <si>
    <t>983194800</t>
  </si>
  <si>
    <t>1/2019</t>
  </si>
  <si>
    <t>OZV č.1/2019, kterou se vydává požární řád obce</t>
  </si>
  <si>
    <t>2020-01-01</t>
  </si>
  <si>
    <t>požární ochrana - požární řád</t>
  </si>
  <si>
    <t>zákon č. 133/1985 Sb., o požární ochraně - § 29 odst. 1 písm. o) bod 1</t>
  </si>
  <si>
    <t>983191557</t>
  </si>
  <si>
    <t>2/2019</t>
  </si>
  <si>
    <t>OZV obce č.2/2019, o místním poplatku z pobytu</t>
  </si>
  <si>
    <t>983189805</t>
  </si>
  <si>
    <t>4/2019</t>
  </si>
  <si>
    <t>OZV obce č.4/2019, o místním poplatku ze psů</t>
  </si>
  <si>
    <t>983188138</t>
  </si>
  <si>
    <t>5/2019</t>
  </si>
  <si>
    <t>OZV obce č.5/2019, o místním poplatku za užívání veřejného prostranství</t>
  </si>
  <si>
    <t>983185645</t>
  </si>
  <si>
    <t>1/2021</t>
  </si>
  <si>
    <t>OZV obce Vinařice č.1/2021 o místním poplatku za obecní systém odpadového hospodářství</t>
  </si>
  <si>
    <t>2022-01-01</t>
  </si>
  <si>
    <t>4/2023: Obecně závazná vyhláška obce Vinařice o místním poplatku za obecní systém odpadového hospodářství</t>
  </si>
  <si>
    <t>983128256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</si>
</sst>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48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45622</v>
      </c>
      <c r="I2" s="1">
        <v>45624.39765167399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HYPERLINK("https://sbirkapp.gov.cz/detail/SPPXT7CPLF6BNKNE", "https://sbirkapp.gov.cz/detail/SPPXT7CPLF6BNKNE")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36</v>
      </c>
      <c r="G3" t="s">
        <v>37</v>
      </c>
      <c r="H3" s="1">
        <v>45558</v>
      </c>
      <c r="I3" s="1">
        <v>45559.34608742602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HYPERLINK("https://sbirkapp.gov.cz/detail/SPPKIITZNFBQCVWM", "https://sbirkapp.gov.cz/detail/SPPKIITZNFBQCVWM")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45467</v>
      </c>
      <c r="I4" s="1">
        <v>45470.51033086904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HYPERLINK("https://sbirkapp.gov.cz/detail/SPPWUHLGAAQRI6SW", "https://sbirkapp.gov.cz/detail/SPPWUHLGAAQRI6SW")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43</v>
      </c>
      <c r="H5" s="1">
        <v>45411</v>
      </c>
      <c r="I5" s="1">
        <v>45412.42596299889</v>
      </c>
      <c r="J5" t="s">
        <v>30</v>
      </c>
      <c r="K5" t="s">
        <v>31</v>
      </c>
      <c r="M5" t="s">
        <v>49</v>
      </c>
      <c r="N5" t="s">
        <v>50</v>
      </c>
      <c r="R5" t="s">
        <v>51</v>
      </c>
      <c r="S5" t="b">
        <v>0</v>
      </c>
      <c r="T5" s="1">
        <v>45658</v>
      </c>
      <c r="U5" s="2">
        <f>HYPERLINK("https://sbirkapp.gov.cz/detail/SPPZ3R7E2VHNDNP2", "https://sbirkapp.gov.cz/detail/SPPZ3R7E2VHNDNP2")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45348</v>
      </c>
      <c r="I6" s="1">
        <v>45351.35109880221</v>
      </c>
      <c r="J6" t="s">
        <v>55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HYPERLINK("https://sbirkapp.gov.cz/detail/SPPI2CMIFR2EPZUM", "https://sbirkapp.gov.cz/detail/SPPI2CMIFR2EPZUM")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54</v>
      </c>
      <c r="H7" s="1">
        <v>45222</v>
      </c>
      <c r="I7" s="1">
        <v>45238.52978446658</v>
      </c>
      <c r="J7" t="s">
        <v>61</v>
      </c>
      <c r="K7" t="s">
        <v>31</v>
      </c>
      <c r="M7" t="s">
        <v>56</v>
      </c>
      <c r="N7" t="s">
        <v>57</v>
      </c>
      <c r="P7" t="s">
        <v>62</v>
      </c>
      <c r="R7" t="s">
        <v>63</v>
      </c>
      <c r="S7" t="b">
        <v>0</v>
      </c>
      <c r="T7" s="1">
        <v>45352</v>
      </c>
      <c r="U7" s="2">
        <f>HYPERLINK("https://sbirkapp.gov.cz/detail/SPP4UWM6USRAEJUY", "https://sbirkapp.gov.cz/detail/SPP4UWM6USRAEJUY")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45222</v>
      </c>
      <c r="I8" s="1">
        <v>45230.40822010401</v>
      </c>
      <c r="J8" t="s">
        <v>61</v>
      </c>
      <c r="K8" t="s">
        <v>31</v>
      </c>
      <c r="M8" t="s">
        <v>67</v>
      </c>
      <c r="N8" t="s">
        <v>68</v>
      </c>
      <c r="P8" t="s">
        <v>69</v>
      </c>
      <c r="S8" t="b">
        <v>1</v>
      </c>
      <c r="U8" s="2">
        <f>HYPERLINK("https://sbirkapp.gov.cz/detail/SPPCV63CNU4PM542", "https://sbirkapp.gov.cz/detail/SPPCV63CNU4PM542")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45222</v>
      </c>
      <c r="I9" s="1">
        <v>45230.40661890096</v>
      </c>
      <c r="J9" t="s">
        <v>61</v>
      </c>
      <c r="K9" t="s">
        <v>31</v>
      </c>
      <c r="M9" t="s">
        <v>73</v>
      </c>
      <c r="N9" t="s">
        <v>74</v>
      </c>
      <c r="P9" t="s">
        <v>75</v>
      </c>
      <c r="S9" t="b">
        <v>1</v>
      </c>
      <c r="U9" s="2">
        <f>HYPERLINK("https://sbirkapp.gov.cz/detail/SPPXFICLK64VZG56", "https://sbirkapp.gov.cz/detail/SPPXFICLK64VZG56")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45222</v>
      </c>
      <c r="I10" s="1">
        <v>45230.40449507081</v>
      </c>
      <c r="J10" t="s">
        <v>61</v>
      </c>
      <c r="K10" t="s">
        <v>31</v>
      </c>
      <c r="M10" t="s">
        <v>79</v>
      </c>
      <c r="N10" t="s">
        <v>80</v>
      </c>
      <c r="P10" t="s">
        <v>81</v>
      </c>
      <c r="S10" t="b">
        <v>1</v>
      </c>
      <c r="U10" s="2">
        <f>HYPERLINK("https://sbirkapp.gov.cz/detail/SPPQ6OLGJ3XZKLKA", "https://sbirkapp.gov.cz/detail/SPPQ6OLGJ3XZKLKA")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84</v>
      </c>
      <c r="G11" t="s">
        <v>85</v>
      </c>
      <c r="H11" t="s">
        <v>85</v>
      </c>
      <c r="I11" t="s">
        <v>85</v>
      </c>
      <c r="J11" t="s">
        <v>85</v>
      </c>
      <c r="K11" t="s">
        <v>85</v>
      </c>
      <c r="L11" t="s">
        <v>85</v>
      </c>
      <c r="M11" t="s">
        <v>85</v>
      </c>
      <c r="N11" t="s">
        <v>85</v>
      </c>
      <c r="O11" t="s">
        <v>85</v>
      </c>
      <c r="P11" t="s">
        <v>85</v>
      </c>
      <c r="Q11" t="s">
        <v>85</v>
      </c>
      <c r="R11" t="s">
        <v>85</v>
      </c>
      <c r="S11" t="s">
        <v>85</v>
      </c>
      <c r="T11" t="s">
        <v>85</v>
      </c>
      <c r="U11" t="s">
        <v>85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44676</v>
      </c>
      <c r="I12" s="1">
        <v>44699.51375438269</v>
      </c>
      <c r="J12" t="s">
        <v>89</v>
      </c>
      <c r="K12" t="s">
        <v>31</v>
      </c>
      <c r="M12" t="s">
        <v>79</v>
      </c>
      <c r="N12" t="s">
        <v>80</v>
      </c>
      <c r="P12" t="s">
        <v>90</v>
      </c>
      <c r="R12" t="s">
        <v>91</v>
      </c>
      <c r="S12" t="b">
        <v>0</v>
      </c>
      <c r="T12" s="1">
        <v>45292</v>
      </c>
      <c r="U12" s="2">
        <f>HYPERLINK("https://sbirkapp.gov.cz/detail/SPPCOTEDVGOLR73Y", "https://sbirkapp.gov.cz/detail/SPPCOTEDVGOLR73Y")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44676</v>
      </c>
      <c r="I13" s="1">
        <v>44699.51008818756</v>
      </c>
      <c r="J13" t="s">
        <v>89</v>
      </c>
      <c r="K13" t="s">
        <v>31</v>
      </c>
      <c r="M13" t="s">
        <v>73</v>
      </c>
      <c r="N13" t="s">
        <v>74</v>
      </c>
      <c r="P13" t="s">
        <v>95</v>
      </c>
      <c r="R13" t="s">
        <v>96</v>
      </c>
      <c r="S13" t="b">
        <v>0</v>
      </c>
      <c r="T13" s="1">
        <v>45292</v>
      </c>
      <c r="U13" s="2">
        <f>HYPERLINK("https://sbirkapp.gov.cz/detail/SPPF6FZLQ7LNPSBQ", "https://sbirkapp.gov.cz/detail/SPPF6FZLQ7LNPSBQ")</f>
        <v>0</v>
      </c>
      <c r="V13" t="s">
        <v>97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36</v>
      </c>
      <c r="G14" t="s">
        <v>99</v>
      </c>
      <c r="H14" s="1">
        <v>44592</v>
      </c>
      <c r="I14" s="1">
        <v>44623.38310431108</v>
      </c>
      <c r="J14" t="s">
        <v>100</v>
      </c>
      <c r="K14" t="s">
        <v>31</v>
      </c>
      <c r="M14" t="s">
        <v>101</v>
      </c>
      <c r="N14" t="s">
        <v>102</v>
      </c>
      <c r="O14" t="s">
        <v>103</v>
      </c>
      <c r="S14" t="b">
        <v>1</v>
      </c>
      <c r="U14" s="2">
        <f>HYPERLINK("https://sbirkapp.gov.cz/detail/SPPB4ANH6UWGGLPQ", "https://sbirkapp.gov.cz/detail/SPPB4ANH6UWGGLPQ")</f>
        <v>0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42682</v>
      </c>
      <c r="I15" s="1">
        <v>44564.54178317371</v>
      </c>
      <c r="J15" t="s">
        <v>107</v>
      </c>
      <c r="K15" t="s">
        <v>108</v>
      </c>
      <c r="L15" s="1">
        <v>42682</v>
      </c>
      <c r="M15" t="s">
        <v>109</v>
      </c>
      <c r="N15" t="s">
        <v>110</v>
      </c>
      <c r="S15" t="b">
        <v>1</v>
      </c>
      <c r="U15" s="2">
        <f>HYPERLINK("https://sbirkapp.gov.cz/detail/SPPYNLDGMWERZCNC", "https://sbirkapp.gov.cz/detail/SPPYNLDGMWERZCNC")</f>
        <v>0</v>
      </c>
      <c r="V15" t="s">
        <v>111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36</v>
      </c>
      <c r="G16" t="s">
        <v>113</v>
      </c>
      <c r="H16" s="1">
        <v>42682</v>
      </c>
      <c r="I16" s="1">
        <v>44564.52658163868</v>
      </c>
      <c r="J16" t="s">
        <v>107</v>
      </c>
      <c r="K16" t="s">
        <v>108</v>
      </c>
      <c r="L16" s="1">
        <v>42682</v>
      </c>
      <c r="M16" t="s">
        <v>101</v>
      </c>
      <c r="N16" t="s">
        <v>102</v>
      </c>
      <c r="Q16" t="s">
        <v>114</v>
      </c>
      <c r="S16" t="b">
        <v>1</v>
      </c>
      <c r="U16" s="2">
        <f>HYPERLINK("https://sbirkapp.gov.cz/detail/SPPBEKL2FJ4R7VD4", "https://sbirkapp.gov.cz/detail/SPPBEKL2FJ4R7VD4")</f>
        <v>0</v>
      </c>
      <c r="V16" t="s">
        <v>115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28</v>
      </c>
      <c r="G17" t="s">
        <v>117</v>
      </c>
      <c r="H17" s="1">
        <v>43780</v>
      </c>
      <c r="I17" s="1">
        <v>44564.52186058521</v>
      </c>
      <c r="J17" t="s">
        <v>118</v>
      </c>
      <c r="K17" t="s">
        <v>108</v>
      </c>
      <c r="L17" s="1">
        <v>43780</v>
      </c>
      <c r="M17" t="s">
        <v>119</v>
      </c>
      <c r="N17" t="s">
        <v>120</v>
      </c>
      <c r="S17" t="b">
        <v>1</v>
      </c>
      <c r="U17" s="2">
        <f>HYPERLINK("https://sbirkapp.gov.cz/detail/SPPT3L36U52VAVLO", "https://sbirkapp.gov.cz/detail/SPPT3L36U52VAVLO")</f>
        <v>0</v>
      </c>
      <c r="V17" t="s">
        <v>121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122</v>
      </c>
      <c r="F18" t="s">
        <v>28</v>
      </c>
      <c r="G18" t="s">
        <v>123</v>
      </c>
      <c r="H18" s="1">
        <v>43780</v>
      </c>
      <c r="I18" s="1">
        <v>44564.51869828904</v>
      </c>
      <c r="J18" t="s">
        <v>118</v>
      </c>
      <c r="K18" t="s">
        <v>108</v>
      </c>
      <c r="L18" s="1">
        <v>43780</v>
      </c>
      <c r="M18" t="s">
        <v>79</v>
      </c>
      <c r="N18" t="s">
        <v>80</v>
      </c>
      <c r="R18" t="s">
        <v>81</v>
      </c>
      <c r="S18" t="b">
        <v>0</v>
      </c>
      <c r="T18" s="1">
        <v>44927</v>
      </c>
      <c r="U18" s="2">
        <f>HYPERLINK("https://sbirkapp.gov.cz/detail/SPPVH46VZPWN3SH4", "https://sbirkapp.gov.cz/detail/SPPVH46VZPWN3SH4")</f>
        <v>0</v>
      </c>
      <c r="V18" t="s">
        <v>124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125</v>
      </c>
      <c r="F19" t="s">
        <v>28</v>
      </c>
      <c r="G19" t="s">
        <v>126</v>
      </c>
      <c r="H19" s="1">
        <v>43780</v>
      </c>
      <c r="I19" s="1">
        <v>44564.51711483359</v>
      </c>
      <c r="J19" t="s">
        <v>118</v>
      </c>
      <c r="K19" t="s">
        <v>108</v>
      </c>
      <c r="L19" s="1">
        <v>43780</v>
      </c>
      <c r="M19" t="s">
        <v>73</v>
      </c>
      <c r="N19" t="s">
        <v>74</v>
      </c>
      <c r="R19" t="s">
        <v>75</v>
      </c>
      <c r="S19" t="b">
        <v>0</v>
      </c>
      <c r="T19" s="1">
        <v>44927</v>
      </c>
      <c r="U19" s="2">
        <f>HYPERLINK("https://sbirkapp.gov.cz/detail/SPPOWH65OKOUA26Y", "https://sbirkapp.gov.cz/detail/SPPOWH65OKOUA26Y")</f>
        <v>0</v>
      </c>
      <c r="V19" t="s">
        <v>127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128</v>
      </c>
      <c r="F20" t="s">
        <v>28</v>
      </c>
      <c r="G20" t="s">
        <v>129</v>
      </c>
      <c r="H20" s="1">
        <v>43780</v>
      </c>
      <c r="I20" s="1">
        <v>44564.51343012894</v>
      </c>
      <c r="J20" t="s">
        <v>118</v>
      </c>
      <c r="K20" t="s">
        <v>108</v>
      </c>
      <c r="L20" s="1">
        <v>43780</v>
      </c>
      <c r="M20" t="s">
        <v>56</v>
      </c>
      <c r="N20" t="s">
        <v>57</v>
      </c>
      <c r="R20" t="s">
        <v>58</v>
      </c>
      <c r="S20" t="b">
        <v>0</v>
      </c>
      <c r="T20" s="1">
        <v>45292</v>
      </c>
      <c r="U20" s="2">
        <f>HYPERLINK("https://sbirkapp.gov.cz/detail/SPPLVNYATCUYYIKI", "https://sbirkapp.gov.cz/detail/SPPLVNYATCUYYIKI")</f>
        <v>0</v>
      </c>
      <c r="V20" t="s">
        <v>130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131</v>
      </c>
      <c r="F21" t="s">
        <v>28</v>
      </c>
      <c r="G21" t="s">
        <v>132</v>
      </c>
      <c r="H21" s="1">
        <v>44489</v>
      </c>
      <c r="I21" s="1">
        <v>44564.44215351246</v>
      </c>
      <c r="J21" t="s">
        <v>133</v>
      </c>
      <c r="K21" t="s">
        <v>108</v>
      </c>
      <c r="L21" s="1">
        <v>44489</v>
      </c>
      <c r="M21" t="s">
        <v>67</v>
      </c>
      <c r="N21" t="s">
        <v>68</v>
      </c>
      <c r="R21" t="s">
        <v>134</v>
      </c>
      <c r="S21" t="b">
        <v>0</v>
      </c>
      <c r="T21" s="1">
        <v>45292</v>
      </c>
      <c r="U21" s="2">
        <f>HYPERLINK("https://sbirkapp.gov.cz/detail/SPP24ICLO7YJOJPG", "https://sbirkapp.gov.cz/detail/SPP24ICLO7YJOJPG")</f>
        <v>0</v>
      </c>
      <c r="V21" t="s">
        <v>135</v>
      </c>
      <c r="W2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2026-05-25T02:21:34Z</dcterms:created>
  <dcterms:modified xsi:type="dcterms:W3CDTF">2026-05-25T02:21:34Z</dcterms:modified>
</cp:coreProperties>
</file>