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<sst xmlns="http://schemas.openxmlformats.org/spreadsheetml/2006/main" count="231" uniqueCount="124">
  <si>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</si>
  <si>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</si>
  <si>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</si>
  <si>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</si>
  <si>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</si>
  <si>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</si>
  <si>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</si>
  <si>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</si>
  <si>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</si>
  <si>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</si>
  <si>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</si>
  <si>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</si>
  <si>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</si>
  <si>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</si>
  <si>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</si>
  <si>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</si>
  <si>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</si>
  <si>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</si>
  <si>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</si>
  <si>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</si>
  <si>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</si>
  <si>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</si>
  <si>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</si>
  <si>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Čelechovice na Hané</t>
  </si>
  <si>
    <t>00288144</t>
  </si>
  <si>
    <t>vh4a9x5</t>
  </si>
  <si>
    <t>Olomoucký kraj</t>
  </si>
  <si>
    <t>6/2025</t>
  </si>
  <si>
    <t>Obecně závazná vyhláška</t>
  </si>
  <si>
    <t>Obecně závazná vyhláška obce Čelechovice na Hané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</si>
  <si>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</si>
  <si>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</si>
  <si>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</si>
  <si>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</si>
  <si>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obce Čelechovice na Hané o místním poplatku za obecní systém odpadového hospodářství</t>
  </si>
  <si>
    <t>1620910321</t>
  </si>
  <si>
    <t>5/2025</t>
  </si>
  <si>
    <t xml:space="preserve">Obecně závazná vyhláška obce Čelechovice na Hané  o stanovení obecního systému odpadového hospodářství </t>
  </si>
  <si>
    <t>2025-12-29</t>
  </si>
  <si>
    <t>systém odpadového hospodářství</t>
  </si>
  <si>
    <t>zákon č. 541/2020 Sb., o odpadech - § 59 odst. 4</t>
  </si>
  <si>
    <t xml:space="preserve">2/2021: Obecně závazná vyhláška obce Čelechovice na Hané č. 2/2021,  o stanovení obecního systému odpadového hospodářství </t>
  </si>
  <si>
    <t>1620910164</t>
  </si>
  <si>
    <t>4/2025</t>
  </si>
  <si>
    <t>Obecně závazná vyhláška obce Čelechovice na Hané, kterou se vydává požární řád obce</t>
  </si>
  <si>
    <t>2025-08-09</t>
  </si>
  <si>
    <t>požární ochrana - požární řád</t>
  </si>
  <si>
    <t>zákon č. 133/1985 Sb., o požární ochraně - § 29 odst. 1 písm. o) bod 1</t>
  </si>
  <si>
    <t>2/2011: Obecně závazná vyhláška 2/2011 Požární řád obce</t>
  </si>
  <si>
    <t>1556892010</t>
  </si>
  <si>
    <t>3/2025</t>
  </si>
  <si>
    <t>Obecně závazná vyhláška obce Čelechovice na Hané, kterou se stanovují pravidla pro pohyb psů</t>
  </si>
  <si>
    <t>2025-07-23</t>
  </si>
  <si>
    <t>pohyb psů; veřejný pořádek - jiné</t>
  </si>
  <si>
    <t>zákon č. 246/1992 Sb., na ochranu zvířat proti týrání - § 24 odst. 2; zákon č. 128/2000 Sb., o obcích - § 10 písm. c) - jiné</t>
  </si>
  <si>
    <t>2/2007: Obecně závazná vyhláška 2/2007, kterou se stanovují pravidla pro pohyb psů na veřejném prostranství v obci Čelechovice na Hané</t>
  </si>
  <si>
    <t>1549279900</t>
  </si>
  <si>
    <t>2/2025</t>
  </si>
  <si>
    <t>Obecně závazná vyhláška obce Čelechovice na Hané o nočním klidu</t>
  </si>
  <si>
    <t>2025-05-14</t>
  </si>
  <si>
    <t>noční klid</t>
  </si>
  <si>
    <t>zákon č. 251/2016 Sb., o některých přestupcích - § 5 odst. 7</t>
  </si>
  <si>
    <t>1/2024: Obecně závazná vyhláška obce Čelechovice na Hané o nočním klidu</t>
  </si>
  <si>
    <t>1516484978</t>
  </si>
  <si>
    <t>1/2025</t>
  </si>
  <si>
    <t>Obecně závazná vyhláška obce Čelechovice na Hané 1/2025, kterou se mění obecně závazná vyhláška č. 2/2022, o o místním poplatku za zhodnocení stavebního pozemku možností jeho připojení na stavbu vodovodu nebo kanalizace</t>
  </si>
  <si>
    <t>2025-03-27</t>
  </si>
  <si>
    <t>místní poplatek za zhodnocení stavebního pozemku</t>
  </si>
  <si>
    <t>zákon č. 565/1990 Sb., o místních poplatcích - § 14 - za zhodnocení stavebního pozemku</t>
  </si>
  <si>
    <t>2/2022: Obecně závazná vyhláška obce Čelechovice na Hané 2/2022 o místním poplatku za zhodnocení stavebního pozemku možností jeho připojení na stavbu vodovodu nebo kanalizace</t>
  </si>
  <si>
    <t>1492873570</t>
  </si>
  <si>
    <t>1/2015</t>
  </si>
  <si>
    <t>Nařízení</t>
  </si>
  <si>
    <t>Nařízení obce č. 1/2015, kterým se vydává Tržní řád</t>
  </si>
  <si>
    <t>2015-03-04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</si>
  <si>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</si>
  <si>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</si>
  <si>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</si>
  <si>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1457883738</t>
  </si>
  <si>
    <t>2/2011</t>
  </si>
  <si>
    <t>Obecně závazná vyhláška 2/2011 Požární řád obce</t>
  </si>
  <si>
    <t>2012-01-01</t>
  </si>
  <si>
    <t>4/2025: Obecně závazná vyhláška obce Čelechovice na Hané, kterou se vydává požární řád obce</t>
  </si>
  <si>
    <t>1457881651</t>
  </si>
  <si>
    <t>2/2007</t>
  </si>
  <si>
    <t>Obecně závazná vyhláška 2/2007, kterou se stanovují pravidla pro pohyb psů na veřejném prostranství v obci Čelechovice na Hané</t>
  </si>
  <si>
    <t>2007-08-25</t>
  </si>
  <si>
    <t>pohyb psů</t>
  </si>
  <si>
    <t>zákon č. 246/1992 Sb., na ochranu zvířat proti týrání - § 24 odst. 2</t>
  </si>
  <si>
    <t>3/2025: Obecně závazná vyhláška obce Čelechovice na Hané, kterou se stanovují pravidla pro pohyb psů; 3/2025: Obecně závazná vyhláška obce Čelechovice na Hané, kterou se stanovují pravidla pro pohyb psů</t>
  </si>
  <si>
    <t>1457876169</t>
  </si>
  <si>
    <t>1/2024</t>
  </si>
  <si>
    <t>2024-07-03</t>
  </si>
  <si>
    <t>1/2023: Obecně závazná vyhláška obce Čelechovice na Hané  o nočním klidu</t>
  </si>
  <si>
    <t>2/2025: Obecně závazná vyhláška obce Čelechovice na Hané o nočním klidu</t>
  </si>
  <si>
    <t>1374240725</t>
  </si>
  <si>
    <t>2/2021</t>
  </si>
  <si>
    <t xml:space="preserve">Obecně závazná vyhláška obce Čelechovice na Hané č. 2/2021,  o stanovení obecního systému odpadového hospodářství </t>
  </si>
  <si>
    <t>2021-12-28</t>
  </si>
  <si>
    <t xml:space="preserve">5/2025: Obecně závazná vyhláška obce Čelechovice na Hané  o stanovení obecního systému odpadového hospodářství </t>
  </si>
  <si>
    <t>1292129412</t>
  </si>
  <si>
    <t>3/2023</t>
  </si>
  <si>
    <t>Obecně závazná vyhláška obce Čelechovice na Hané o místním poplatku ze psů</t>
  </si>
  <si>
    <t>2024-01-01</t>
  </si>
  <si>
    <t>místní poplatek ze psů</t>
  </si>
  <si>
    <t>zákon č. 565/1990 Sb., o místních poplatcích - § 14 - ze psů</t>
  </si>
  <si>
    <t>1282944543</t>
  </si>
  <si>
    <t>2/2023</t>
  </si>
  <si>
    <t>6/2025: Obecně závazná vyhláška obce Čelechovice na Hané o místním poplatku za obecní systém odpadového hospodářství</t>
  </si>
  <si>
    <t>1282943090</t>
  </si>
  <si>
    <t>1/2023</t>
  </si>
  <si>
    <t>Obecně závazná vyhláška obce Čelechovice na Hané  o nočním klidu</t>
  </si>
  <si>
    <t>2023-06-13</t>
  </si>
  <si>
    <t>1/2022: Obecně závazná vyhláška č. 1/2022</t>
  </si>
  <si>
    <t>1195979315</t>
  </si>
  <si>
    <t>2/2022</t>
  </si>
  <si>
    <t>Obecně závazná vyhláška obce Čelechovice na Hané 2/2022 o místním poplatku za zhodnocení stavebního pozemku možností jeho připojení na stavbu vodovodu nebo kanalizace</t>
  </si>
  <si>
    <t>2022-12-29</t>
  </si>
  <si>
    <t>1/2025: Obecně závazná vyhláška obce Čelechovice na Hané 1/2025, kterou se mění obecně závazná vyhláška č. 2/2022, o o místním poplatku za zhodnocení stavebního pozemku možností jeho připojení na stavbu vodovodu nebo kanalizace</t>
  </si>
  <si>
    <t>1115944718</t>
  </si>
  <si>
    <t>1/2022</t>
  </si>
  <si>
    <t>Obecně závazná vyhláška č. 1/2022</t>
  </si>
  <si>
    <t>2022-06-24</t>
  </si>
  <si>
    <t>1048601666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</si>
</sst>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45995</v>
      </c>
      <c r="I2" s="1">
        <v>46005.5401091642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HYPERLINK("https://sbirkapp.gov.cz/detail/SPPVE5B4K3WJRE4Q", "https://sbirkapp.gov.cz/detail/SPPVE5B4K3WJRE4Q")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45995</v>
      </c>
      <c r="I3" s="1">
        <v>46005.53800378545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HYPERLINK("https://sbirkapp.gov.cz/detail/SPPY7XF5AOTO7H32", "https://sbirkapp.gov.cz/detail/SPPY7XF5AOTO7H32")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45831</v>
      </c>
      <c r="I4" s="1">
        <v>45863.46060707136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HYPERLINK("https://sbirkapp.gov.cz/detail/SPPBMS2N2CNVQGWI", "https://sbirkapp.gov.cz/detail/SPPBMS2N2CNVQGWI")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45831</v>
      </c>
      <c r="I5" s="1">
        <v>45846.43990436523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HYPERLINK("https://sbirkapp.gov.cz/detail/SPPJ42KBW5BEGX7U", "https://sbirkapp.gov.cz/detail/SPPJ42KBW5BEGX7U")</f>
        <v>0</v>
      </c>
      <c r="V5" t="s">
        <v>56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45775</v>
      </c>
      <c r="I6" s="1">
        <v>45776.49292811515</v>
      </c>
      <c r="J6" t="s">
        <v>59</v>
      </c>
      <c r="K6" t="s">
        <v>31</v>
      </c>
      <c r="M6" t="s">
        <v>60</v>
      </c>
      <c r="N6" t="s">
        <v>61</v>
      </c>
      <c r="P6" t="s">
        <v>62</v>
      </c>
      <c r="S6" t="b">
        <v>1</v>
      </c>
      <c r="U6" s="2">
        <f>HYPERLINK("https://sbirkapp.gov.cz/detail/SPPVCVIBWV4JYFDK", "https://sbirkapp.gov.cz/detail/SPPVCVIBWV4JYFDK")</f>
        <v>0</v>
      </c>
      <c r="V6" t="s">
        <v>63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28</v>
      </c>
      <c r="G7" t="s">
        <v>65</v>
      </c>
      <c r="H7" s="1">
        <v>45719</v>
      </c>
      <c r="I7" s="1">
        <v>45728.38429872728</v>
      </c>
      <c r="J7" t="s">
        <v>66</v>
      </c>
      <c r="K7" t="s">
        <v>31</v>
      </c>
      <c r="M7" t="s">
        <v>67</v>
      </c>
      <c r="N7" t="s">
        <v>68</v>
      </c>
      <c r="O7" t="s">
        <v>69</v>
      </c>
      <c r="S7" t="b">
        <v>1</v>
      </c>
      <c r="U7" s="2">
        <f>HYPERLINK("https://sbirkapp.gov.cz/detail/SPPHOJQQM26HIV3C", "https://sbirkapp.gov.cz/detail/SPPHOJQQM26HIV3C")</f>
        <v>0</v>
      </c>
      <c r="V7" t="s">
        <v>70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71</v>
      </c>
      <c r="F8" t="s">
        <v>72</v>
      </c>
      <c r="G8" t="s">
        <v>73</v>
      </c>
      <c r="H8" s="1">
        <v>42052</v>
      </c>
      <c r="I8" s="1">
        <v>45653.84357213599</v>
      </c>
      <c r="J8" t="s">
        <v>74</v>
      </c>
      <c r="K8" t="s">
        <v>75</v>
      </c>
      <c r="L8" s="1">
        <v>42052</v>
      </c>
      <c r="M8" t="s">
        <v>76</v>
      </c>
      <c r="N8" t="s">
        <v>77</v>
      </c>
      <c r="S8" t="b">
        <v>1</v>
      </c>
      <c r="U8" s="2">
        <f>HYPERLINK("https://sbirkapp.gov.cz/detail/SPPL4AOFDLVK2IX4", "https://sbirkapp.gov.cz/detail/SPPL4AOFDLVK2IX4")</f>
        <v>0</v>
      </c>
      <c r="V8" t="s">
        <v>78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79</v>
      </c>
      <c r="F9" t="s">
        <v>28</v>
      </c>
      <c r="G9" t="s">
        <v>80</v>
      </c>
      <c r="H9" s="1">
        <v>40900</v>
      </c>
      <c r="I9" s="1">
        <v>45653.83885398378</v>
      </c>
      <c r="J9" t="s">
        <v>81</v>
      </c>
      <c r="K9" t="s">
        <v>75</v>
      </c>
      <c r="L9" s="1">
        <v>40900</v>
      </c>
      <c r="M9" t="s">
        <v>46</v>
      </c>
      <c r="N9" t="s">
        <v>47</v>
      </c>
      <c r="R9" t="s">
        <v>82</v>
      </c>
      <c r="S9" t="b">
        <v>0</v>
      </c>
      <c r="T9" s="1">
        <v>45878</v>
      </c>
      <c r="U9" s="2">
        <f>HYPERLINK("https://sbirkapp.gov.cz/detail/SPP5ODJX364J32N2", "https://sbirkapp.gov.cz/detail/SPP5ODJX364J32N2")</f>
        <v>0</v>
      </c>
      <c r="V9" t="s">
        <v>83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84</v>
      </c>
      <c r="F10" t="s">
        <v>28</v>
      </c>
      <c r="G10" t="s">
        <v>85</v>
      </c>
      <c r="H10" s="1">
        <v>39304</v>
      </c>
      <c r="I10" s="1">
        <v>45653.83413392854</v>
      </c>
      <c r="J10" t="s">
        <v>86</v>
      </c>
      <c r="K10" t="s">
        <v>75</v>
      </c>
      <c r="L10" s="1">
        <v>39304</v>
      </c>
      <c r="M10" t="s">
        <v>87</v>
      </c>
      <c r="N10" t="s">
        <v>88</v>
      </c>
      <c r="R10" t="s">
        <v>89</v>
      </c>
      <c r="S10" t="b">
        <v>0</v>
      </c>
      <c r="T10" s="1">
        <v>45861</v>
      </c>
      <c r="U10" s="2">
        <f>HYPERLINK("https://sbirkapp.gov.cz/detail/SPPLKHMQ3ORCEPJO", "https://sbirkapp.gov.cz/detail/SPPLKHMQ3ORCEPJO")</f>
        <v>0</v>
      </c>
      <c r="V10" t="s">
        <v>90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91</v>
      </c>
      <c r="F11" t="s">
        <v>28</v>
      </c>
      <c r="G11" t="s">
        <v>58</v>
      </c>
      <c r="H11" s="1">
        <v>45432</v>
      </c>
      <c r="I11" s="1">
        <v>45461.73072830808</v>
      </c>
      <c r="J11" t="s">
        <v>92</v>
      </c>
      <c r="K11" t="s">
        <v>31</v>
      </c>
      <c r="M11" t="s">
        <v>60</v>
      </c>
      <c r="N11" t="s">
        <v>61</v>
      </c>
      <c r="P11" t="s">
        <v>93</v>
      </c>
      <c r="R11" t="s">
        <v>94</v>
      </c>
      <c r="S11" t="b">
        <v>0</v>
      </c>
      <c r="T11" s="1">
        <v>45791</v>
      </c>
      <c r="U11" s="2">
        <f>HYPERLINK("https://sbirkapp.gov.cz/detail/SPPK4G7IBN2L2J7S", "https://sbirkapp.gov.cz/detail/SPPK4G7IBN2L2J7S")</f>
        <v>0</v>
      </c>
      <c r="V11" t="s">
        <v>95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96</v>
      </c>
      <c r="F12" t="s">
        <v>28</v>
      </c>
      <c r="G12" t="s">
        <v>97</v>
      </c>
      <c r="H12" s="1">
        <v>44543</v>
      </c>
      <c r="I12" s="1">
        <v>45290.77466742536</v>
      </c>
      <c r="J12" t="s">
        <v>98</v>
      </c>
      <c r="K12" t="s">
        <v>75</v>
      </c>
      <c r="L12" s="1">
        <v>44543</v>
      </c>
      <c r="M12" t="s">
        <v>39</v>
      </c>
      <c r="N12" t="s">
        <v>40</v>
      </c>
      <c r="R12" t="s">
        <v>99</v>
      </c>
      <c r="S12" t="b">
        <v>0</v>
      </c>
      <c r="T12" s="1">
        <v>46020</v>
      </c>
      <c r="U12" s="2">
        <f>HYPERLINK("https://sbirkapp.gov.cz/detail/SPP6I7NF2EBSGHR4", "https://sbirkapp.gov.cz/detail/SPP6I7NF2EBSGHR4")</f>
        <v>0</v>
      </c>
      <c r="V12" t="s">
        <v>100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101</v>
      </c>
      <c r="F13" t="s">
        <v>28</v>
      </c>
      <c r="G13" t="s">
        <v>102</v>
      </c>
      <c r="H13" s="1">
        <v>45267</v>
      </c>
      <c r="I13" s="1">
        <v>45268.37843009312</v>
      </c>
      <c r="J13" t="s">
        <v>103</v>
      </c>
      <c r="K13" t="s">
        <v>31</v>
      </c>
      <c r="M13" t="s">
        <v>104</v>
      </c>
      <c r="N13" t="s">
        <v>105</v>
      </c>
      <c r="S13" t="b">
        <v>1</v>
      </c>
      <c r="U13" s="2">
        <f>HYPERLINK("https://sbirkapp.gov.cz/detail/SPPFVGRWVGFHGFUM", "https://sbirkapp.gov.cz/detail/SPPFVGRWVGFHGFUM")</f>
        <v>0</v>
      </c>
      <c r="V13" t="s">
        <v>106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107</v>
      </c>
      <c r="F14" t="s">
        <v>28</v>
      </c>
      <c r="G14" t="s">
        <v>29</v>
      </c>
      <c r="H14" s="1">
        <v>45267</v>
      </c>
      <c r="I14" s="1">
        <v>45268.37721850935</v>
      </c>
      <c r="J14" t="s">
        <v>103</v>
      </c>
      <c r="K14" t="s">
        <v>31</v>
      </c>
      <c r="M14" t="s">
        <v>32</v>
      </c>
      <c r="N14" t="s">
        <v>33</v>
      </c>
      <c r="R14" t="s">
        <v>108</v>
      </c>
      <c r="S14" t="b">
        <v>0</v>
      </c>
      <c r="T14" s="1">
        <v>46023</v>
      </c>
      <c r="U14" s="2">
        <f>HYPERLINK("https://sbirkapp.gov.cz/detail/SPPUD4CXEKJDMFPE", "https://sbirkapp.gov.cz/detail/SPPUD4CXEKJDMFPE")</f>
        <v>0</v>
      </c>
      <c r="V14" t="s">
        <v>109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45050</v>
      </c>
      <c r="I15" s="1">
        <v>45075.51157662735</v>
      </c>
      <c r="J15" t="s">
        <v>112</v>
      </c>
      <c r="K15" t="s">
        <v>31</v>
      </c>
      <c r="M15" t="s">
        <v>60</v>
      </c>
      <c r="N15" t="s">
        <v>61</v>
      </c>
      <c r="P15" t="s">
        <v>113</v>
      </c>
      <c r="R15" t="s">
        <v>62</v>
      </c>
      <c r="S15" t="b">
        <v>0</v>
      </c>
      <c r="T15" s="1">
        <v>45476</v>
      </c>
      <c r="U15" s="2">
        <f>HYPERLINK("https://sbirkapp.gov.cz/detail/SPP2BUTVDQ6CTD2C", "https://sbirkapp.gov.cz/detail/SPP2BUTVDQ6CTD2C")</f>
        <v>0</v>
      </c>
      <c r="V15" t="s">
        <v>114</v>
      </c>
      <c r="W15">
        <v>3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116</v>
      </c>
      <c r="H16" s="1">
        <v>44907</v>
      </c>
      <c r="I16" s="1">
        <v>44909.52278203213</v>
      </c>
      <c r="J16" t="s">
        <v>117</v>
      </c>
      <c r="K16" t="s">
        <v>31</v>
      </c>
      <c r="M16" t="s">
        <v>67</v>
      </c>
      <c r="N16" t="s">
        <v>68</v>
      </c>
      <c r="Q16" t="s">
        <v>118</v>
      </c>
      <c r="S16" t="b">
        <v>1</v>
      </c>
      <c r="U16" s="2">
        <f>HYPERLINK("https://sbirkapp.gov.cz/detail/SPPFQEAVUJJLY5HM", "https://sbirkapp.gov.cz/detail/SPPFQEAVUJJLY5HM")</f>
        <v>0</v>
      </c>
      <c r="V16" t="s">
        <v>119</v>
      </c>
      <c r="W16">
        <v>4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120</v>
      </c>
      <c r="F17" t="s">
        <v>28</v>
      </c>
      <c r="G17" t="s">
        <v>121</v>
      </c>
      <c r="H17" s="1">
        <v>44704</v>
      </c>
      <c r="I17" s="1">
        <v>44721.61582728631</v>
      </c>
      <c r="J17" t="s">
        <v>122</v>
      </c>
      <c r="K17" t="s">
        <v>31</v>
      </c>
      <c r="M17" t="s">
        <v>60</v>
      </c>
      <c r="N17" t="s">
        <v>61</v>
      </c>
      <c r="R17" t="s">
        <v>93</v>
      </c>
      <c r="S17" t="b">
        <v>0</v>
      </c>
      <c r="T17" s="1">
        <v>45090</v>
      </c>
      <c r="U17" s="2">
        <f>HYPERLINK("https://sbirkapp.gov.cz/detail/SPP4DX3ILGKKFWNQ", "https://sbirkapp.gov.cz/detail/SPP4DX3ILGKKFWNQ")</f>
        <v>0</v>
      </c>
      <c r="V17" t="s">
        <v>123</v>
      </c>
      <c r="W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2026-04-27T14:11:38Z</dcterms:created>
  <dcterms:modified xsi:type="dcterms:W3CDTF">2026-04-27T14:11:38Z</dcterms:modified>
</cp:coreProperties>
</file>