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<sst xmlns="http://schemas.openxmlformats.org/spreadsheetml/2006/main" count="354" uniqueCount="183">
  <si>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</si>
  <si>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</si>
  <si>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</si>
  <si>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</si>
  <si>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</si>
  <si>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</si>
  <si>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</si>
  <si>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</si>
  <si>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</si>
  <si>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</si>
  <si>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</si>
  <si>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</si>
  <si>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</si>
  <si>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</si>
  <si>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</si>
  <si>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</si>
  <si>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</si>
  <si>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</si>
  <si>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</si>
  <si>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</si>
  <si>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</si>
  <si>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</si>
  <si>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</si>
  <si>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Velký Týnec</t>
  </si>
  <si>
    <t>00299669</t>
  </si>
  <si>
    <t>uqkbams</t>
  </si>
  <si>
    <t>Olomoucký kraj</t>
  </si>
  <si>
    <t>3/2024</t>
  </si>
  <si>
    <t>Obecně závazná vyhláška</t>
  </si>
  <si>
    <t>Obecně závazná vyhláška obce Velký Týnec - Požární řád obce</t>
  </si>
  <si>
    <t>2024-12-11</t>
  </si>
  <si>
    <t>Běžný</t>
  </si>
  <si>
    <t>požární ochrana - požární řád</t>
  </si>
  <si>
    <t>zákon č. 133/1985 Sb., o požární ochraně - § 29 odst. 1 písm. o) bod 1</t>
  </si>
  <si>
    <t>1/2006: Požární řád obce</t>
  </si>
  <si>
    <t>1444174593</t>
  </si>
  <si>
    <t>2/2024</t>
  </si>
  <si>
    <t>Obecně závazná vyhláška obce Velký Týnec 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</si>
  <si>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</si>
  <si>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</si>
  <si>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</si>
  <si>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4/2005: Obecně závazná vyhláška o stanovení koeficientu pro výpočet daně z nemovitosti</t>
  </si>
  <si>
    <t>1410417245</t>
  </si>
  <si>
    <t>1/2024</t>
  </si>
  <si>
    <t>Obecně závazná vyhláška obce Velký Týnec o stanovení obecního systému odpadového hospodářství</t>
  </si>
  <si>
    <t>2024-09-26</t>
  </si>
  <si>
    <t>systém odpadového hospodářství</t>
  </si>
  <si>
    <t>zákon č. 541/2020 Sb., o odpadech - § 59 odst. 4</t>
  </si>
  <si>
    <t>1/2015: Obecně závazná vyhláška obce Velký Týnec o stanovení systému shromažďování, sběru, přepravy, třídění, využívání a odstraňování komunálních odpadů a nakládání se stavebním odpadem na území obce Velký Týnec; 1/2016: Obecně závazná vyhláška obce Velký Týnec o zákazu kouření na území obce</t>
  </si>
  <si>
    <t>1410413145</t>
  </si>
  <si>
    <t>5/2023</t>
  </si>
  <si>
    <t>Obecně závazná vyhláška obce Velký Týnec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</si>
  <si>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</si>
  <si>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</si>
  <si>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</si>
  <si>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Velký Týnec č. 1/2022, o místním poplatku za odkládání komunálního odpadu z nemovité věci</t>
  </si>
  <si>
    <t>1280897133</t>
  </si>
  <si>
    <t>4/2023</t>
  </si>
  <si>
    <t>Nařízení</t>
  </si>
  <si>
    <t>Nařízení, kterým se zrušuje nařízení č. 1/2009, kterým se stanovují maximální ceny za služby spojené s nájmem hrobového místa na pohřebišti ve Velkém Týnci</t>
  </si>
  <si>
    <t>2023-12-19</t>
  </si>
  <si>
    <t>zrušovací</t>
  </si>
  <si>
    <t>ústavní zákon č. 1/1993 Sb., Ústava České republiky - čl. 79 odst. 3 - zrušovací nařízení</t>
  </si>
  <si>
    <t>1/2009: Nařízení č.1/2009, kterým se stanovují maximální ceny za služby spojené s nájmem hrobového místa na pohřebišti ve Velkém Týnci</t>
  </si>
  <si>
    <t>1280890971</t>
  </si>
  <si>
    <t>3/2023</t>
  </si>
  <si>
    <t>Obecně závazná vyhláška obce Velký Týnec o místním polatku ze psů</t>
  </si>
  <si>
    <t>místní poplatek ze psů</t>
  </si>
  <si>
    <t>zákon č. 565/1990 Sb., o místních poplatcích - § 14 - ze psů</t>
  </si>
  <si>
    <t>2/2019: Obecně závazná vyhláška obce Velký Týnec o místním poplatku ze psů</t>
  </si>
  <si>
    <t>1266092801</t>
  </si>
  <si>
    <t>2/2023</t>
  </si>
  <si>
    <t>Obecně závazná vyhláška obce Velký Týnec o regulaci hlučných činností</t>
  </si>
  <si>
    <t>2023-11-21</t>
  </si>
  <si>
    <t>veřejný pořádek - hlučné činnosti</t>
  </si>
  <si>
    <t>zákon č. 128/2000 Sb., o obcích - § 10 písm. a) - hlučné činnosti</t>
  </si>
  <si>
    <t>1/2014: Obecně závazná vyhláška obce Velký Týnec o ochraně nočního klidu a regulaci hlučných činností</t>
  </si>
  <si>
    <t>1266087270</t>
  </si>
  <si>
    <t>1/2023</t>
  </si>
  <si>
    <t>Obecně závazná vyhláška obce Velký Týnec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</si>
  <si>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</si>
  <si>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</si>
  <si>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Velký Týnec o místním poplatku za užívání veřejného prostranství</t>
  </si>
  <si>
    <t>1266073742</t>
  </si>
  <si>
    <t>1/2013</t>
  </si>
  <si>
    <t>Nařízení č.1/2013 - Tržní řád</t>
  </si>
  <si>
    <t>2013-08-01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</si>
  <si>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</si>
  <si>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</si>
  <si>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</si>
  <si>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1137849505</t>
  </si>
  <si>
    <t>1/2009</t>
  </si>
  <si>
    <t>Nařízení č.1/2009, kterým se stanovují maximální ceny za služby spojené s nájmem hrobového místa na pohřebišti ve Velkém Týnci</t>
  </si>
  <si>
    <t>2009-05-16</t>
  </si>
  <si>
    <t>regulace cen - stanovení maximálních cen, pokud nejsou stanoveny ministerstvem</t>
  </si>
  <si>
    <t>zákon č. 265/1991 Sb., o působnosti orgánů České republiky v oblasti cen - § 4a odst. 1 písm. a)</t>
  </si>
  <si>
    <t>4/2023: Nařízení, kterým se zrušuje nařízení č. 1/2009, kterým se stanovují maximální ceny za služby spojené s nájmem hrobového místa na pohřebišti ve Velkém Týnci; 4/2023: Nařízení, kterým se zrušuje nařízení č. 1/2009, kterým se stanovují maximální ceny za služby spojené s nájmem hrobového místa na pohřebišti ve Velkém Týnci</t>
  </si>
  <si>
    <t>1137844769</t>
  </si>
  <si>
    <t>1/2007</t>
  </si>
  <si>
    <t>Nařízení obce Velký Týnec č. 1/2007, kterým se ruší některá nařízení obce</t>
  </si>
  <si>
    <t>2007-07-25</t>
  </si>
  <si>
    <t>1137841841</t>
  </si>
  <si>
    <t>4/2019</t>
  </si>
  <si>
    <t>Obecně závazná vyhláška obce Velký Týnec, kterou se zrušují některé obecně závazné vyhlášky obce</t>
  </si>
  <si>
    <t>2019-12-24</t>
  </si>
  <si>
    <t>ústavní zákon č. 1/1993 Sb., Ústava České republiky - čl. 104 odst. 3 - zrušovací OZV</t>
  </si>
  <si>
    <t>1137837613</t>
  </si>
  <si>
    <t>3/2019</t>
  </si>
  <si>
    <t>2020-01-01</t>
  </si>
  <si>
    <t>1/2023: Obecně závazná vyhláška obce Velký Týnec o místním poplatku za užívání veřejného prostranství; 1/2023: Obecně závazná vyhláška obce Velký Týnec o místním poplatku za užívání veřejného prostranství</t>
  </si>
  <si>
    <t>1137832324</t>
  </si>
  <si>
    <t>2/2019</t>
  </si>
  <si>
    <t>Obecně závazná vyhláška obce Velký Týnec o místním poplatku ze psů</t>
  </si>
  <si>
    <t>3/2023: Obecně závazná vyhláška obce Velký Týnec o místním polatku ze psů</t>
  </si>
  <si>
    <t>1137830762</t>
  </si>
  <si>
    <t>2/2017</t>
  </si>
  <si>
    <t>Obecně závazná vyhláška obce Velký Týnec, kterou se stanoví část společného obvodu základní školy pro ročníky 6.-9.</t>
  </si>
  <si>
    <t>2017-09-26</t>
  </si>
  <si>
    <t>školské obvody - základní školy</t>
  </si>
  <si>
    <t>zákon č. 561/2004 Sb., školský zákon - § 178 odst. 2 písm. c)</t>
  </si>
  <si>
    <t>1137824132</t>
  </si>
  <si>
    <t>1/2017</t>
  </si>
  <si>
    <t>Obecně závazná vyhláška obce Velký Týnec o nočním klidu</t>
  </si>
  <si>
    <t>2017-07-07</t>
  </si>
  <si>
    <t>noční klid</t>
  </si>
  <si>
    <t>zákon č. 251/2016 Sb., o některých přestupcích - § 5 odst. 7</t>
  </si>
  <si>
    <t>1137821698</t>
  </si>
  <si>
    <t>2/2016</t>
  </si>
  <si>
    <t>Obecně závazná vyhláška obce Velký Týnec o zákazu konzumace alkoholických nápojů na některých veřejných prostranstvích</t>
  </si>
  <si>
    <t>2016-05-27</t>
  </si>
  <si>
    <t>veřejný pořádek - konzumace alkoholu</t>
  </si>
  <si>
    <t>zákon č. 128/2000 Sb., o obcích - § 10 písm. a) - konzumace alkoholu</t>
  </si>
  <si>
    <t>1137816589</t>
  </si>
  <si>
    <t>1/2016</t>
  </si>
  <si>
    <t>Obecně závazná vyhláška obce Velký Týnec o zákazu kouření na území obce</t>
  </si>
  <si>
    <t>2016-05-07</t>
  </si>
  <si>
    <t>kouření</t>
  </si>
  <si>
    <t xml:space="preserve">zákon č. 65/2017 Sb., o ochraně zdraví před škodlivými účinky návykových látek - § 17 odst. 1 </t>
  </si>
  <si>
    <t>1/2024: Obecně závazná vyhláška obce Velký Týnec o stanovení obecního systému odpadového hospodářství</t>
  </si>
  <si>
    <t>1137811472</t>
  </si>
  <si>
    <t>1/2015</t>
  </si>
  <si>
    <t>Obecně závazná vyhláška obce Velký Týnec o stanovení systému shromažďování, sběru, přepravy, třídění, využívání a odstraňování komunálních odpadů a nakládání se stavebním odpadem na území obce Velký Týnec</t>
  </si>
  <si>
    <t>2015-04-01</t>
  </si>
  <si>
    <t>1137806609</t>
  </si>
  <si>
    <t>1/2014</t>
  </si>
  <si>
    <t>Obecně závazná vyhláška obce Velký Týnec o ochraně nočního klidu a regulaci hlučných činností</t>
  </si>
  <si>
    <t>2014-06-11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</si>
  <si>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</si>
  <si>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</si>
  <si>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2/2023: Obecně závazná vyhláška obce Velký Týnec o regulaci hlučných činností</t>
  </si>
  <si>
    <t>1137802024</t>
  </si>
  <si>
    <t>3/2009</t>
  </si>
  <si>
    <t>Obecně závazná vyhláška obce Velký Týnec, kterou se stanoví část společného obvodu základní školy pro ročníky 4.-9.</t>
  </si>
  <si>
    <t>2009-09-09</t>
  </si>
  <si>
    <t>1137796119</t>
  </si>
  <si>
    <t>5/2007</t>
  </si>
  <si>
    <t xml:space="preserve">Obecně závazná vyhláška obce Velký Týnec o zřízení obecní policie </t>
  </si>
  <si>
    <t>2008-01-01</t>
  </si>
  <si>
    <t>obecní policie</t>
  </si>
  <si>
    <t xml:space="preserve">zákon č. 553/1991 Sb., o obecní policii - § 1 odst. 1 </t>
  </si>
  <si>
    <t>1137792347</t>
  </si>
  <si>
    <t>1/2006</t>
  </si>
  <si>
    <t>Požární řád obce</t>
  </si>
  <si>
    <t>2006-03-10</t>
  </si>
  <si>
    <t>3/2024: Obecně závazná vyhláška obce Velký Týnec - Požární řád obce</t>
  </si>
  <si>
    <t>1137789186</t>
  </si>
  <si>
    <t>4/2005</t>
  </si>
  <si>
    <t>Obecně závazná vyhláška o stanovení koeficientu pro výpočet daně z nemovitosti</t>
  </si>
  <si>
    <t>2006-01-01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</si>
  <si>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</si>
  <si>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</si>
  <si>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Velký Týnec o stanovení koeficientu daně z nemovitých věcí</t>
  </si>
  <si>
    <t>1132920090</t>
  </si>
  <si>
    <t>1/2022</t>
  </si>
  <si>
    <t>Obecně závazná vyhláška obce Velký Týnec č. 1/2022, o místním poplatku za odkládání komunálního odpadu z nemovité věci</t>
  </si>
  <si>
    <t>2023-01-01</t>
  </si>
  <si>
    <t>1/2021: Obecně závazná vyhláška obce Velký Týnec č. 1/2021, o místním poplatku za odkládání komunálního odpadu z nemovité věci</t>
  </si>
  <si>
    <t>5/2023: Obecně závazná vyhláška obce Velký Týnec o místním poplatku za odkládání komunálního odpadu z nemovité věci</t>
  </si>
  <si>
    <t>1107751228</t>
  </si>
  <si>
    <t>1/2021</t>
  </si>
  <si>
    <t>Obecně závazná vyhláška obce Velký Týnec č. 1/2021, o místním poplatku za odkládání komunálního odpadu z nemovité věci</t>
  </si>
  <si>
    <t>2022-01-01</t>
  </si>
  <si>
    <t>986468030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</si>
</sst>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45622.32983286263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HYPERLINK("https://sbirkapp.gov.cz/detail/SPPEIWMQK5YRLV66", "https://sbirkapp.gov.cz/detail/SPPEIWMQK5YRLV66")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45544</v>
      </c>
      <c r="I3" s="1">
        <v>45546.38641553028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HYPERLINK("https://sbirkapp.gov.cz/detail/SPPQ56ELPUPXU6XW", "https://sbirkapp.gov.cz/detail/SPPQ56ELPUPXU6XW")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45544</v>
      </c>
      <c r="I4" s="1">
        <v>45546.3811276366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HYPERLINK("https://sbirkapp.gov.cz/detail/SPPAQE2CECOUGOTK", "https://sbirkapp.gov.cz/detail/SPPAQE2CECOUGOTK")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45257</v>
      </c>
      <c r="I5" s="1">
        <v>45264.7094686487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HYPERLINK("https://sbirkapp.gov.cz/detail/SPP7IUIRLOLNHF3C", "https://sbirkapp.gov.cz/detail/SPP7IUIRLOLNHF3C")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45257</v>
      </c>
      <c r="I6" s="1">
        <v>45264.70414184008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HYPERLINK("https://sbirkapp.gov.cz/detail/SPP3DKGRLCG3SACM", "https://sbirkapp.gov.cz/detail/SPP3DKGRLCG3SACM")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45222</v>
      </c>
      <c r="I7" s="1">
        <v>45236.47549637126</v>
      </c>
      <c r="J7" t="s">
        <v>52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HYPERLINK("https://sbirkapp.gov.cz/detail/SPP7HHXQAV4MBFVG", "https://sbirkapp.gov.cz/detail/SPP7HHXQAV4MBFVG")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45222</v>
      </c>
      <c r="I8" s="1">
        <v>45236.47110479182</v>
      </c>
      <c r="J8" t="s">
        <v>73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HYPERLINK("https://sbirkapp.gov.cz/detail/SPPQHKYZR6CARWMM", "https://sbirkapp.gov.cz/detail/SPPQHKYZR6CARWMM")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45222</v>
      </c>
      <c r="I9" s="1">
        <v>45236.46223560683</v>
      </c>
      <c r="J9" t="s">
        <v>52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HYPERLINK("https://sbirkapp.gov.cz/detail/SPPWTJRHVUY7COO6", "https://sbirkapp.gov.cz/detail/SPPWTJRHVUY7COO6")</f>
        <v>0</v>
      </c>
      <c r="V9" t="s">
        <v>83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58</v>
      </c>
      <c r="G10" t="s">
        <v>85</v>
      </c>
      <c r="H10" s="1">
        <v>41464</v>
      </c>
      <c r="I10" s="1">
        <v>44959.41285685387</v>
      </c>
      <c r="J10" t="s">
        <v>86</v>
      </c>
      <c r="K10" t="s">
        <v>87</v>
      </c>
      <c r="L10" s="1">
        <v>41464</v>
      </c>
      <c r="M10" t="s">
        <v>88</v>
      </c>
      <c r="N10" t="s">
        <v>89</v>
      </c>
      <c r="S10" t="b">
        <v>1</v>
      </c>
      <c r="U10" s="2">
        <f>HYPERLINK("https://sbirkapp.gov.cz/detail/SPPYSCIU6VQWWEAI", "https://sbirkapp.gov.cz/detail/SPPYSCIU6VQWWEAI")</f>
        <v>0</v>
      </c>
      <c r="V10" t="s">
        <v>90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91</v>
      </c>
      <c r="F11" t="s">
        <v>58</v>
      </c>
      <c r="G11" t="s">
        <v>92</v>
      </c>
      <c r="H11" s="1">
        <v>39933</v>
      </c>
      <c r="I11" s="1">
        <v>44959.40759249034</v>
      </c>
      <c r="J11" t="s">
        <v>93</v>
      </c>
      <c r="K11" t="s">
        <v>87</v>
      </c>
      <c r="L11" s="1">
        <v>39933</v>
      </c>
      <c r="M11" t="s">
        <v>94</v>
      </c>
      <c r="N11" t="s">
        <v>95</v>
      </c>
      <c r="R11" t="s">
        <v>96</v>
      </c>
      <c r="S11" t="b">
        <v>0</v>
      </c>
      <c r="T11" s="1">
        <v>45279</v>
      </c>
      <c r="U11" s="2">
        <f>HYPERLINK("https://sbirkapp.gov.cz/detail/SPPPUVBOBA7GTL3A", "https://sbirkapp.gov.cz/detail/SPPPUVBOBA7GTL3A")</f>
        <v>0</v>
      </c>
      <c r="V11" t="s">
        <v>97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98</v>
      </c>
      <c r="F12" t="s">
        <v>58</v>
      </c>
      <c r="G12" t="s">
        <v>99</v>
      </c>
      <c r="H12" s="1">
        <v>39273</v>
      </c>
      <c r="I12" s="1">
        <v>44959.40385954946</v>
      </c>
      <c r="J12" t="s">
        <v>100</v>
      </c>
      <c r="K12" t="s">
        <v>87</v>
      </c>
      <c r="L12" s="1">
        <v>39273</v>
      </c>
      <c r="M12" t="s">
        <v>61</v>
      </c>
      <c r="N12" t="s">
        <v>62</v>
      </c>
      <c r="S12" t="b">
        <v>1</v>
      </c>
      <c r="U12" s="2">
        <f>HYPERLINK("https://sbirkapp.gov.cz/detail/SPP4C4SMGCT4B3KS", "https://sbirkapp.gov.cz/detail/SPP4C4SMGCT4B3KS")</f>
        <v>0</v>
      </c>
      <c r="V12" t="s">
        <v>101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43808</v>
      </c>
      <c r="I13" s="1">
        <v>44959.39853812385</v>
      </c>
      <c r="J13" t="s">
        <v>104</v>
      </c>
      <c r="K13" t="s">
        <v>87</v>
      </c>
      <c r="L13" s="1">
        <v>43808</v>
      </c>
      <c r="M13" t="s">
        <v>61</v>
      </c>
      <c r="N13" t="s">
        <v>105</v>
      </c>
      <c r="S13" t="b">
        <v>1</v>
      </c>
      <c r="U13" s="2">
        <f>HYPERLINK("https://sbirkapp.gov.cz/detail/SPPY6CK6N7DKNLHC", "https://sbirkapp.gov.cz/detail/SPPY6CK6N7DKNLHC")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79</v>
      </c>
      <c r="H14" s="1">
        <v>43808</v>
      </c>
      <c r="I14" s="1">
        <v>44959.39373857896</v>
      </c>
      <c r="J14" t="s">
        <v>108</v>
      </c>
      <c r="K14" t="s">
        <v>87</v>
      </c>
      <c r="L14" s="1">
        <v>43808</v>
      </c>
      <c r="M14" t="s">
        <v>80</v>
      </c>
      <c r="N14" t="s">
        <v>81</v>
      </c>
      <c r="R14" t="s">
        <v>109</v>
      </c>
      <c r="S14" t="b">
        <v>0</v>
      </c>
      <c r="T14" s="1">
        <v>45292</v>
      </c>
      <c r="U14" s="2">
        <f>HYPERLINK("https://sbirkapp.gov.cz/detail/SPPUTEGOPIEHXIH4", "https://sbirkapp.gov.cz/detail/SPPUTEGOPIEHXIH4")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43808</v>
      </c>
      <c r="I15" s="1">
        <v>44959.39197777074</v>
      </c>
      <c r="J15" t="s">
        <v>108</v>
      </c>
      <c r="K15" t="s">
        <v>87</v>
      </c>
      <c r="L15" s="1">
        <v>43808</v>
      </c>
      <c r="M15" t="s">
        <v>67</v>
      </c>
      <c r="N15" t="s">
        <v>68</v>
      </c>
      <c r="R15" t="s">
        <v>113</v>
      </c>
      <c r="S15" t="b">
        <v>0</v>
      </c>
      <c r="T15" s="1">
        <v>45292</v>
      </c>
      <c r="U15" s="2">
        <f>HYPERLINK("https://sbirkapp.gov.cz/detail/SPPT2QH5BSZEG7EC", "https://sbirkapp.gov.cz/detail/SPPT2QH5BSZEG7EC")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42989</v>
      </c>
      <c r="I16" s="1">
        <v>44959.38372217392</v>
      </c>
      <c r="J16" t="s">
        <v>117</v>
      </c>
      <c r="K16" t="s">
        <v>87</v>
      </c>
      <c r="L16" s="1">
        <v>42989</v>
      </c>
      <c r="M16" t="s">
        <v>118</v>
      </c>
      <c r="N16" t="s">
        <v>119</v>
      </c>
      <c r="S16" t="b">
        <v>1</v>
      </c>
      <c r="U16" s="2">
        <f>HYPERLINK("https://sbirkapp.gov.cz/detail/SPPGJY7HC33E2PQS", "https://sbirkapp.gov.cz/detail/SPPGJY7HC33E2PQS")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42908</v>
      </c>
      <c r="I17" s="1">
        <v>44959.38155109326</v>
      </c>
      <c r="J17" t="s">
        <v>123</v>
      </c>
      <c r="K17" t="s">
        <v>87</v>
      </c>
      <c r="L17" s="1">
        <v>42908</v>
      </c>
      <c r="M17" t="s">
        <v>124</v>
      </c>
      <c r="N17" t="s">
        <v>125</v>
      </c>
      <c r="S17" t="b">
        <v>1</v>
      </c>
      <c r="U17" s="2">
        <f>HYPERLINK("https://sbirkapp.gov.cz/detail/SPPOAMNX3F73AHWO", "https://sbirkapp.gov.cz/detail/SPPOAMNX3F73AHWO")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42502</v>
      </c>
      <c r="I18" s="1">
        <v>44959.3764552375</v>
      </c>
      <c r="J18" t="s">
        <v>129</v>
      </c>
      <c r="K18" t="s">
        <v>87</v>
      </c>
      <c r="L18" s="1">
        <v>42502</v>
      </c>
      <c r="M18" t="s">
        <v>130</v>
      </c>
      <c r="N18" t="s">
        <v>131</v>
      </c>
      <c r="S18" t="b">
        <v>1</v>
      </c>
      <c r="U18" s="2">
        <f>HYPERLINK("https://sbirkapp.gov.cz/detail/SPPCJXTZONN252NG", "https://sbirkapp.gov.cz/detail/SPPCJXTZONN252NG")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42482</v>
      </c>
      <c r="I19" s="1">
        <v>44959.37106733513</v>
      </c>
      <c r="J19" t="s">
        <v>135</v>
      </c>
      <c r="K19" t="s">
        <v>87</v>
      </c>
      <c r="L19" s="1">
        <v>42482</v>
      </c>
      <c r="M19" t="s">
        <v>136</v>
      </c>
      <c r="N19" t="s">
        <v>137</v>
      </c>
      <c r="R19" t="s">
        <v>138</v>
      </c>
      <c r="S19" t="b">
        <v>0</v>
      </c>
      <c r="T19" s="1">
        <v>45561</v>
      </c>
      <c r="U19" s="2">
        <f>HYPERLINK("https://sbirkapp.gov.cz/detail/SPPYPWRE5S7RXSJW", "https://sbirkapp.gov.cz/detail/SPPYPWRE5S7RXSJW")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42061</v>
      </c>
      <c r="I20" s="1">
        <v>44959.36590085443</v>
      </c>
      <c r="J20" t="s">
        <v>142</v>
      </c>
      <c r="K20" t="s">
        <v>87</v>
      </c>
      <c r="L20" s="1">
        <v>42061</v>
      </c>
      <c r="M20" t="s">
        <v>46</v>
      </c>
      <c r="N20" t="s">
        <v>47</v>
      </c>
      <c r="R20" t="s">
        <v>138</v>
      </c>
      <c r="S20" t="b">
        <v>0</v>
      </c>
      <c r="T20" s="1">
        <v>45561</v>
      </c>
      <c r="U20" s="2">
        <f>HYPERLINK("https://sbirkapp.gov.cz/detail/SPP4YGTH6CFCFHVG", "https://sbirkapp.gov.cz/detail/SPP4YGTH6CFCFHVG")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41786</v>
      </c>
      <c r="I21" s="1">
        <v>44959.35847080824</v>
      </c>
      <c r="J21" t="s">
        <v>146</v>
      </c>
      <c r="K21" t="s">
        <v>87</v>
      </c>
      <c r="L21" s="1">
        <v>41786</v>
      </c>
      <c r="M21" t="s">
        <v>147</v>
      </c>
      <c r="N21" t="s">
        <v>148</v>
      </c>
      <c r="R21" t="s">
        <v>149</v>
      </c>
      <c r="S21" t="b">
        <v>0</v>
      </c>
      <c r="T21" s="1">
        <v>45251</v>
      </c>
      <c r="U21" s="2">
        <f>HYPERLINK("https://sbirkapp.gov.cz/detail/SPP4KWQCRP6SWA6Q", "https://sbirkapp.gov.cz/detail/SPP4KWQCRP6SWA6Q")</f>
        <v>0</v>
      </c>
      <c r="V21" t="s">
        <v>150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40050</v>
      </c>
      <c r="I22" s="1">
        <v>44959.34885165244</v>
      </c>
      <c r="J22" t="s">
        <v>153</v>
      </c>
      <c r="K22" t="s">
        <v>87</v>
      </c>
      <c r="L22" s="1">
        <v>40050</v>
      </c>
      <c r="M22" t="s">
        <v>118</v>
      </c>
      <c r="N22" t="s">
        <v>119</v>
      </c>
      <c r="S22" t="b">
        <v>1</v>
      </c>
      <c r="U22" s="2">
        <f>HYPERLINK("https://sbirkapp.gov.cz/detail/SPPHT4MF5Q565GDA", "https://sbirkapp.gov.cz/detail/SPPHT4MF5Q565GDA")</f>
        <v>0</v>
      </c>
      <c r="V22" t="s">
        <v>154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39421</v>
      </c>
      <c r="I23" s="1">
        <v>44959.34353971902</v>
      </c>
      <c r="J23" t="s">
        <v>157</v>
      </c>
      <c r="K23" t="s">
        <v>87</v>
      </c>
      <c r="L23" s="1">
        <v>39421</v>
      </c>
      <c r="M23" t="s">
        <v>158</v>
      </c>
      <c r="N23" t="s">
        <v>159</v>
      </c>
      <c r="S23" t="b">
        <v>1</v>
      </c>
      <c r="U23" s="2">
        <f>HYPERLINK("https://sbirkapp.gov.cz/detail/SPPWCF5FCAADUTWA", "https://sbirkapp.gov.cz/detail/SPPWCF5FCAADUTWA")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38769</v>
      </c>
      <c r="I24" s="1">
        <v>44959.33767029715</v>
      </c>
      <c r="J24" t="s">
        <v>163</v>
      </c>
      <c r="K24" t="s">
        <v>87</v>
      </c>
      <c r="L24" s="1">
        <v>38769</v>
      </c>
      <c r="M24" t="s">
        <v>32</v>
      </c>
      <c r="N24" t="s">
        <v>33</v>
      </c>
      <c r="R24" t="s">
        <v>164</v>
      </c>
      <c r="S24" t="b">
        <v>0</v>
      </c>
      <c r="T24" s="1">
        <v>45637</v>
      </c>
      <c r="U24" s="2">
        <f>HYPERLINK("https://sbirkapp.gov.cz/detail/SPP42I4SY7KNBZLG", "https://sbirkapp.gov.cz/detail/SPP42I4SY7KNBZLG")</f>
        <v>0</v>
      </c>
      <c r="V24" t="s">
        <v>165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38517</v>
      </c>
      <c r="I25" s="1">
        <v>44949.70640026471</v>
      </c>
      <c r="J25" t="s">
        <v>168</v>
      </c>
      <c r="K25" t="s">
        <v>87</v>
      </c>
      <c r="L25" s="1">
        <v>38517</v>
      </c>
      <c r="M25" t="s">
        <v>169</v>
      </c>
      <c r="N25" t="s">
        <v>170</v>
      </c>
      <c r="R25" t="s">
        <v>171</v>
      </c>
      <c r="S25" t="b">
        <v>0</v>
      </c>
      <c r="T25" s="1">
        <v>45658</v>
      </c>
      <c r="U25" s="2">
        <f>HYPERLINK("https://sbirkapp.gov.cz/detail/SPPFCKTUTG7NZVHA", "https://sbirkapp.gov.cz/detail/SPPFCKTUTG7NZVHA")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174</v>
      </c>
      <c r="H26" s="1">
        <v>44886</v>
      </c>
      <c r="I26" s="1">
        <v>44888.38228658162</v>
      </c>
      <c r="J26" t="s">
        <v>175</v>
      </c>
      <c r="K26" t="s">
        <v>31</v>
      </c>
      <c r="M26" t="s">
        <v>53</v>
      </c>
      <c r="N26" t="s">
        <v>54</v>
      </c>
      <c r="P26" t="s">
        <v>176</v>
      </c>
      <c r="R26" t="s">
        <v>177</v>
      </c>
      <c r="S26" t="b">
        <v>0</v>
      </c>
      <c r="T26" s="1">
        <v>45292</v>
      </c>
      <c r="U26" s="2">
        <f>HYPERLINK("https://sbirkapp.gov.cz/detail/SPPFXBMLNN4FFEEY", "https://sbirkapp.gov.cz/detail/SPPFXBMLNN4FFEEY")</f>
        <v>0</v>
      </c>
      <c r="V26" t="s">
        <v>178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44524</v>
      </c>
      <c r="I27" s="1">
        <v>44571.42359794103</v>
      </c>
      <c r="J27" t="s">
        <v>181</v>
      </c>
      <c r="K27" t="s">
        <v>87</v>
      </c>
      <c r="L27" s="1">
        <v>44524</v>
      </c>
      <c r="M27" t="s">
        <v>53</v>
      </c>
      <c r="N27" t="s">
        <v>54</v>
      </c>
      <c r="R27" t="s">
        <v>55</v>
      </c>
      <c r="S27" t="b">
        <v>0</v>
      </c>
      <c r="T27" s="1">
        <v>44927</v>
      </c>
      <c r="U27" s="2">
        <f>HYPERLINK("https://sbirkapp.gov.cz/detail/SPPUOPLH4RCRSUUU", "https://sbirkapp.gov.cz/detail/SPPUOPLH4RCRSUUU")</f>
        <v>0</v>
      </c>
      <c r="V27" t="s">
        <v>182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2026-06-12T11:35:12Z</dcterms:created>
  <dcterms:modified xsi:type="dcterms:W3CDTF">2026-06-12T11:35:12Z</dcterms:modified>
</cp:coreProperties>
</file>