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<sst xmlns="http://schemas.openxmlformats.org/spreadsheetml/2006/main" count="242" uniqueCount="119">
  <si>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</si>
  <si>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</si>
  <si>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</si>
  <si>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</si>
  <si>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</si>
  <si>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</si>
  <si>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</si>
  <si>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</si>
  <si>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</si>
  <si>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</si>
  <si>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</si>
  <si>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</si>
  <si>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</si>
  <si>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</si>
  <si>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</si>
  <si>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</si>
  <si>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</si>
  <si>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</si>
  <si>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</si>
  <si>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</si>
  <si>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</si>
  <si>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</si>
  <si>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</si>
  <si>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Město Město Albrechtice</t>
  </si>
  <si>
    <t>00296228</t>
  </si>
  <si>
    <t>qz9b27r</t>
  </si>
  <si>
    <t>Moravskoslezský kraj</t>
  </si>
  <si>
    <t>1/2026</t>
  </si>
  <si>
    <t>Obecně závazná vyhláška</t>
  </si>
  <si>
    <t>o nočním klidu</t>
  </si>
  <si>
    <t>2026-04-25</t>
  </si>
  <si>
    <t>Běžný</t>
  </si>
  <si>
    <t>noční klid</t>
  </si>
  <si>
    <t>zákon č. 251/2016 Sb., o některých přestupcích - § 5 odst. 7</t>
  </si>
  <si>
    <t>3/2025: o nočním klidu</t>
  </si>
  <si>
    <t>1677711524</t>
  </si>
  <si>
    <t>3/2025</t>
  </si>
  <si>
    <t>2025-07-16</t>
  </si>
  <si>
    <t>1/2021: č. 1/2021,  o nočním klidu; 2/2025: Obecně závazná vyhláška města Město Albrechtice o nočním klidu</t>
  </si>
  <si>
    <t>1/2026: o nočním klidu</t>
  </si>
  <si>
    <t>1546184092</t>
  </si>
  <si>
    <t>2/2025</t>
  </si>
  <si>
    <t>Obecně závazná vyhláška města Město Albrechtice o nočním klidu</t>
  </si>
  <si>
    <t>2025-05-22</t>
  </si>
  <si>
    <t>1520897372</t>
  </si>
  <si>
    <t>1/2025</t>
  </si>
  <si>
    <t>Obecně závazná vyhláška města Město Albrechtice o stanovení obecního systému odpadového hospodářství</t>
  </si>
  <si>
    <t>systém odpadového hospodářství</t>
  </si>
  <si>
    <t>zákon č. 541/2020 Sb., o odpadech - § 59 odst. 4</t>
  </si>
  <si>
    <t>4/2024: O stanovení obecního systému odpadového hospodářství</t>
  </si>
  <si>
    <t>1520887667</t>
  </si>
  <si>
    <t>1/2021</t>
  </si>
  <si>
    <t>č. 1/2021,  o nočním klidu</t>
  </si>
  <si>
    <t>2021-07-28</t>
  </si>
  <si>
    <t>Dle přechodného ustanovení</t>
  </si>
  <si>
    <t>1457096625</t>
  </si>
  <si>
    <t>2/2019</t>
  </si>
  <si>
    <t>č. 2/2019 o zákazu konzumace alkoholických nápojů na vybraných veřejně přístupných místech ve městě Město Albrechtice</t>
  </si>
  <si>
    <t>2019-07-09</t>
  </si>
  <si>
    <t>veřejný pořádek - konzumace alkoholu</t>
  </si>
  <si>
    <t>zákon č. 128/2000 Sb., o obcích - § 10 písm. a) - konzumace alkoholu</t>
  </si>
  <si>
    <t>1457093302</t>
  </si>
  <si>
    <t>5/2024</t>
  </si>
  <si>
    <t>kterou se zrušují některé obecně závazné vyhlášky města Město Albrechtice</t>
  </si>
  <si>
    <t>2024-12-31</t>
  </si>
  <si>
    <t>zrušovací</t>
  </si>
  <si>
    <t>ústavní zákon č. 1/1993 Sb., Ústava České republiky - čl. 104 odst. 3 - zrušovací OZV</t>
  </si>
  <si>
    <t>1457076959</t>
  </si>
  <si>
    <t>4/2024</t>
  </si>
  <si>
    <t>O stanovení obecního systému odpadového hospodářství</t>
  </si>
  <si>
    <t>2025-01-01</t>
  </si>
  <si>
    <t>1/2025: Obecně závazná vyhláška města Město Albrechtice o stanovení obecního systému odpadového hospodářství</t>
  </si>
  <si>
    <t>1457074779</t>
  </si>
  <si>
    <t>3/2024</t>
  </si>
  <si>
    <t>Nařízení</t>
  </si>
  <si>
    <t>Tržní řád</t>
  </si>
  <si>
    <t>regulace prodeje zboží a nabízení služeb - tržní řád; regulace podomního a pochůzkového prodeje a nabízení služeb</t>
  </si>
  <si>
    <t xml:space="preserve">zákon č. 455/1991 Sb., živnostenský zákon - § 18 odst. 1 ; zákon č. 455/1991 Sb., živnostenský zákon - § 18 odst. 4 </t>
  </si>
  <si>
    <t>1457066834</t>
  </si>
  <si>
    <t>2/2024</t>
  </si>
  <si>
    <t>o místním poplatku za obecní systém odpadového hospodářství</t>
  </si>
  <si>
    <t>místní poplatek za obecní systém odpadového hospodářství</t>
  </si>
  <si>
    <t>zákon č. 565/1990 Sb., o místních poplatcích - § 14 - za obecní systém odpadového hospodářství</t>
  </si>
  <si>
    <t>1/2023: o místním poplatku za obecní systém odpadového hospodářství</t>
  </si>
  <si>
    <t>1451774094</t>
  </si>
  <si>
    <t>1/2024</t>
  </si>
  <si>
    <t>o stanovení místního koeficientu pro jednotlivé katastrální území</t>
  </si>
  <si>
    <t>daň z nemovitých věcí - místní koeficient</t>
  </si>
  <si>
    <t>zákon č. 338/1992 Sb., o dani z nemovitých věcí - § 12 odst. 1 písm. a) bod 2</t>
  </si>
  <si>
    <t>1417599005</t>
  </si>
  <si>
    <t>3/2023</t>
  </si>
  <si>
    <t>o místním poplatku za užívání veřejného prostranství</t>
  </si>
  <si>
    <t>2024-01-01</t>
  </si>
  <si>
    <t>místní poplatek za užívání veřejného prostranství</t>
  </si>
  <si>
    <t>zákon č. 565/1990 Sb., o místních poplatcích - § 14 - za užívání veřejného prostranství</t>
  </si>
  <si>
    <t>3/2022: Obecně závazná vyhláška města Město Albrechtice č.4/2022, o místním poplatku za užívání veřejného prostranství</t>
  </si>
  <si>
    <t>1279734631</t>
  </si>
  <si>
    <t>2/2023</t>
  </si>
  <si>
    <t>o místním poplatku ze psů</t>
  </si>
  <si>
    <t>místní poplatek ze psů</t>
  </si>
  <si>
    <t>zákon č. 565/1990 Sb., o místních poplatcích - § 14 - ze psů</t>
  </si>
  <si>
    <t>1/2022: Obecně závazná vyhláška města Město Albrechtice č.3/2022, o místním poplatku ze psů</t>
  </si>
  <si>
    <t>1279721859</t>
  </si>
  <si>
    <t>1/2023</t>
  </si>
  <si>
    <t>2/2022: Obecně závazná vyhláška města Město Albrechtice č.1/2022, o místním poplatku za obecní systém odpadového hospodářství</t>
  </si>
  <si>
    <t>2/2024: o místním poplatku za obecní systém odpadového hospodářství</t>
  </si>
  <si>
    <t>1279704892</t>
  </si>
  <si>
    <t>3/2022</t>
  </si>
  <si>
    <t>Obecně závazná vyhláška města Město Albrechtice č.4/2022, o místním poplatku za užívání veřejného prostranství</t>
  </si>
  <si>
    <t>2023-01-01</t>
  </si>
  <si>
    <t>3/2023: o místním poplatku za užívání veřejného prostranství</t>
  </si>
  <si>
    <t>1118014909</t>
  </si>
  <si>
    <t>2/2022</t>
  </si>
  <si>
    <t>Obecně závazná vyhláška města Město Albrechtice č.1/2022, o místním poplatku za obecní systém odpadového hospodářství</t>
  </si>
  <si>
    <t>1118009476</t>
  </si>
  <si>
    <t>1/2022</t>
  </si>
  <si>
    <t>Obecně závazná vyhláška města Město Albrechtice č.3/2022, o místním poplatku ze psů</t>
  </si>
  <si>
    <t>2/2023: o místním poplatku ze psů</t>
  </si>
  <si>
    <t>1118011979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</si>
</sst>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8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25.7109375" customWidth="1"/>
    <col min="2" max="2" width="10.7109375" customWidth="1"/>
    <col min="3" max="3" width="9.7109375" customWidth="1"/>
    <col min="4" max="4" width="22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70.7109375" customWidth="1"/>
    <col min="14" max="14" width="70.7109375" customWidth="1"/>
    <col min="15" max="15" width="2.7109375" customWidth="1"/>
    <col min="16" max="16" width="70.7109375" customWidth="1"/>
    <col min="17" max="17" width="2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46090</v>
      </c>
      <c r="I2" s="1">
        <v>46122.36396309166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HYPERLINK("https://sbirkapp.gov.cz/detail/SPPTOJEIY34ZIIEE", "https://sbirkapp.gov.cz/detail/SPPTOJEIY34ZIIEE")</f>
        <v>0</v>
      </c>
      <c r="V2" t="s">
        <v>35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29</v>
      </c>
      <c r="H3" s="1">
        <v>45826</v>
      </c>
      <c r="I3" s="1">
        <v>45839.32777185802</v>
      </c>
      <c r="J3" t="s">
        <v>37</v>
      </c>
      <c r="K3" t="s">
        <v>31</v>
      </c>
      <c r="M3" t="s">
        <v>32</v>
      </c>
      <c r="N3" t="s">
        <v>33</v>
      </c>
      <c r="P3" t="s">
        <v>38</v>
      </c>
      <c r="R3" t="s">
        <v>39</v>
      </c>
      <c r="S3" t="b">
        <v>0</v>
      </c>
      <c r="T3" s="1">
        <v>46137</v>
      </c>
      <c r="U3" s="2">
        <f>HYPERLINK("https://sbirkapp.gov.cz/detail/SPP33LNZT2A7GIFC", "https://sbirkapp.gov.cz/detail/SPP33LNZT2A7GIFC")</f>
        <v>0</v>
      </c>
      <c r="V3" t="s">
        <v>40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41</v>
      </c>
      <c r="F4" t="s">
        <v>28</v>
      </c>
      <c r="G4" t="s">
        <v>42</v>
      </c>
      <c r="H4" s="1">
        <v>45742</v>
      </c>
      <c r="I4" s="1">
        <v>45784.3619848967</v>
      </c>
      <c r="J4" t="s">
        <v>43</v>
      </c>
      <c r="K4" t="s">
        <v>31</v>
      </c>
      <c r="M4" t="s">
        <v>32</v>
      </c>
      <c r="N4" t="s">
        <v>33</v>
      </c>
      <c r="R4" t="s">
        <v>34</v>
      </c>
      <c r="S4" t="b">
        <v>0</v>
      </c>
      <c r="T4" s="1">
        <v>45854</v>
      </c>
      <c r="U4" s="2">
        <f>HYPERLINK("https://sbirkapp.gov.cz/detail/SPPITGQYIPAOQGFS", "https://sbirkapp.gov.cz/detail/SPPITGQYIPAOQGFS")</f>
        <v>0</v>
      </c>
      <c r="V4" t="s">
        <v>44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45</v>
      </c>
      <c r="F5" t="s">
        <v>28</v>
      </c>
      <c r="G5" t="s">
        <v>46</v>
      </c>
      <c r="H5" s="1">
        <v>45742</v>
      </c>
      <c r="I5" s="1">
        <v>45784.35150614729</v>
      </c>
      <c r="J5" t="s">
        <v>43</v>
      </c>
      <c r="K5" t="s">
        <v>31</v>
      </c>
      <c r="M5" t="s">
        <v>47</v>
      </c>
      <c r="N5" t="s">
        <v>48</v>
      </c>
      <c r="P5" t="s">
        <v>49</v>
      </c>
      <c r="S5" t="b">
        <v>1</v>
      </c>
      <c r="U5" s="2">
        <f>HYPERLINK("https://sbirkapp.gov.cz/detail/SPP5E4FETNDRU67W", "https://sbirkapp.gov.cz/detail/SPP5E4FETNDRU67W")</f>
        <v>0</v>
      </c>
      <c r="V5" t="s">
        <v>50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51</v>
      </c>
      <c r="F6" t="s">
        <v>28</v>
      </c>
      <c r="G6" t="s">
        <v>52</v>
      </c>
      <c r="H6" s="1">
        <v>44370</v>
      </c>
      <c r="I6" s="1">
        <v>45649.39494598244</v>
      </c>
      <c r="J6" t="s">
        <v>53</v>
      </c>
      <c r="K6" t="s">
        <v>54</v>
      </c>
      <c r="L6" s="1">
        <v>44390</v>
      </c>
      <c r="M6" t="s">
        <v>32</v>
      </c>
      <c r="N6" t="s">
        <v>33</v>
      </c>
      <c r="R6" t="s">
        <v>34</v>
      </c>
      <c r="S6" t="b">
        <v>0</v>
      </c>
      <c r="T6" s="1">
        <v>45854</v>
      </c>
      <c r="U6" s="2">
        <f>HYPERLINK("https://sbirkapp.gov.cz/detail/SPP5L32L7DK3AOGG", "https://sbirkapp.gov.cz/detail/SPP5L32L7DK3AOGG")</f>
        <v>0</v>
      </c>
      <c r="V6" t="s">
        <v>55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56</v>
      </c>
      <c r="F7" t="s">
        <v>28</v>
      </c>
      <c r="G7" t="s">
        <v>57</v>
      </c>
      <c r="H7" s="1">
        <v>43614</v>
      </c>
      <c r="I7" s="1">
        <v>45649.38999291513</v>
      </c>
      <c r="J7" t="s">
        <v>58</v>
      </c>
      <c r="K7" t="s">
        <v>54</v>
      </c>
      <c r="L7" s="1">
        <v>43640</v>
      </c>
      <c r="M7" t="s">
        <v>59</v>
      </c>
      <c r="N7" t="s">
        <v>60</v>
      </c>
      <c r="S7" t="b">
        <v>1</v>
      </c>
      <c r="U7" s="2">
        <f>HYPERLINK("https://sbirkapp.gov.cz/detail/SPP736FM4E5SCJKC", "https://sbirkapp.gov.cz/detail/SPP736FM4E5SCJKC")</f>
        <v>0</v>
      </c>
      <c r="V7" t="s">
        <v>61</v>
      </c>
      <c r="W7">
        <v>1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62</v>
      </c>
      <c r="F8" t="s">
        <v>28</v>
      </c>
      <c r="G8" t="s">
        <v>63</v>
      </c>
      <c r="H8" s="1">
        <v>45637</v>
      </c>
      <c r="I8" s="1">
        <v>45649.36274913462</v>
      </c>
      <c r="J8" t="s">
        <v>64</v>
      </c>
      <c r="K8" t="s">
        <v>31</v>
      </c>
      <c r="M8" t="s">
        <v>65</v>
      </c>
      <c r="N8" t="s">
        <v>66</v>
      </c>
      <c r="S8" t="b">
        <v>1</v>
      </c>
      <c r="U8" s="2">
        <f>HYPERLINK("https://sbirkapp.gov.cz/detail/SPP2ZMEXN7OTSEFW", "https://sbirkapp.gov.cz/detail/SPP2ZMEXN7OTSEFW")</f>
        <v>0</v>
      </c>
      <c r="V8" t="s">
        <v>67</v>
      </c>
      <c r="W8">
        <v>1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68</v>
      </c>
      <c r="F9" t="s">
        <v>28</v>
      </c>
      <c r="G9" t="s">
        <v>69</v>
      </c>
      <c r="H9" s="1">
        <v>45637</v>
      </c>
      <c r="I9" s="1">
        <v>45649.36010113337</v>
      </c>
      <c r="J9" t="s">
        <v>70</v>
      </c>
      <c r="K9" t="s">
        <v>31</v>
      </c>
      <c r="M9" t="s">
        <v>47</v>
      </c>
      <c r="N9" t="s">
        <v>48</v>
      </c>
      <c r="R9" t="s">
        <v>71</v>
      </c>
      <c r="S9" t="b">
        <v>0</v>
      </c>
      <c r="T9" s="1">
        <v>45799</v>
      </c>
      <c r="U9" s="2">
        <f>HYPERLINK("https://sbirkapp.gov.cz/detail/SPPECGBUXUA5SVBU", "https://sbirkapp.gov.cz/detail/SPPECGBUXUA5SVBU")</f>
        <v>0</v>
      </c>
      <c r="V9" t="s">
        <v>72</v>
      </c>
      <c r="W9">
        <v>1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73</v>
      </c>
      <c r="F10" t="s">
        <v>74</v>
      </c>
      <c r="G10" t="s">
        <v>75</v>
      </c>
      <c r="H10" s="1">
        <v>45630</v>
      </c>
      <c r="I10" s="1">
        <v>45649.34418656542</v>
      </c>
      <c r="J10" t="s">
        <v>70</v>
      </c>
      <c r="K10" t="s">
        <v>31</v>
      </c>
      <c r="M10" t="s">
        <v>76</v>
      </c>
      <c r="N10" t="s">
        <v>77</v>
      </c>
      <c r="S10" t="b">
        <v>1</v>
      </c>
      <c r="U10" s="2">
        <f>HYPERLINK("https://sbirkapp.gov.cz/detail/SPP6WNC3OV3IXTWE", "https://sbirkapp.gov.cz/detail/SPP6WNC3OV3IXTWE")</f>
        <v>0</v>
      </c>
      <c r="V10" t="s">
        <v>78</v>
      </c>
      <c r="W10">
        <v>2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79</v>
      </c>
      <c r="F11" t="s">
        <v>28</v>
      </c>
      <c r="G11" t="s">
        <v>80</v>
      </c>
      <c r="H11" s="1">
        <v>45637</v>
      </c>
      <c r="I11" s="1">
        <v>45638.44006807934</v>
      </c>
      <c r="J11" t="s">
        <v>70</v>
      </c>
      <c r="K11" t="s">
        <v>31</v>
      </c>
      <c r="M11" t="s">
        <v>81</v>
      </c>
      <c r="N11" t="s">
        <v>82</v>
      </c>
      <c r="P11" t="s">
        <v>83</v>
      </c>
      <c r="S11" t="b">
        <v>1</v>
      </c>
      <c r="U11" s="2">
        <f>HYPERLINK("https://sbirkapp.gov.cz/detail/SPPL5K2EVOZYPIMU", "https://sbirkapp.gov.cz/detail/SPPL5K2EVOZYPIMU")</f>
        <v>0</v>
      </c>
      <c r="V11" t="s">
        <v>84</v>
      </c>
      <c r="W11">
        <v>1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85</v>
      </c>
      <c r="F12" t="s">
        <v>28</v>
      </c>
      <c r="G12" t="s">
        <v>86</v>
      </c>
      <c r="H12" s="1">
        <v>45553</v>
      </c>
      <c r="I12" s="1">
        <v>45561.55799597603</v>
      </c>
      <c r="J12" t="s">
        <v>70</v>
      </c>
      <c r="K12" t="s">
        <v>31</v>
      </c>
      <c r="M12" t="s">
        <v>87</v>
      </c>
      <c r="N12" t="s">
        <v>88</v>
      </c>
      <c r="S12" t="b">
        <v>1</v>
      </c>
      <c r="U12" s="2">
        <f>HYPERLINK("https://sbirkapp.gov.cz/detail/SPPX3IXJVVJK4ELE", "https://sbirkapp.gov.cz/detail/SPPX3IXJVVJK4ELE")</f>
        <v>0</v>
      </c>
      <c r="V12" t="s">
        <v>89</v>
      </c>
      <c r="W12">
        <v>1</v>
      </c>
    </row>
    <row r="13" spans="1:23">
      <c r="A13" t="s">
        <v>23</v>
      </c>
      <c r="B13" t="s">
        <v>24</v>
      </c>
      <c r="C13" t="s">
        <v>25</v>
      </c>
      <c r="D13" t="s">
        <v>26</v>
      </c>
      <c r="E13" t="s">
        <v>90</v>
      </c>
      <c r="F13" t="s">
        <v>28</v>
      </c>
      <c r="G13" t="s">
        <v>91</v>
      </c>
      <c r="H13" s="1">
        <v>45259</v>
      </c>
      <c r="I13" s="1">
        <v>45261.47960953644</v>
      </c>
      <c r="J13" t="s">
        <v>92</v>
      </c>
      <c r="K13" t="s">
        <v>31</v>
      </c>
      <c r="M13" t="s">
        <v>93</v>
      </c>
      <c r="N13" t="s">
        <v>94</v>
      </c>
      <c r="P13" t="s">
        <v>95</v>
      </c>
      <c r="S13" t="b">
        <v>1</v>
      </c>
      <c r="U13" s="2">
        <f>HYPERLINK("https://sbirkapp.gov.cz/detail/SPPHK2HZT54BQQCK", "https://sbirkapp.gov.cz/detail/SPPHK2HZT54BQQCK")</f>
        <v>0</v>
      </c>
      <c r="V13" t="s">
        <v>96</v>
      </c>
      <c r="W13">
        <v>1</v>
      </c>
    </row>
    <row r="14" spans="1:23">
      <c r="A14" t="s">
        <v>23</v>
      </c>
      <c r="B14" t="s">
        <v>24</v>
      </c>
      <c r="C14" t="s">
        <v>25</v>
      </c>
      <c r="D14" t="s">
        <v>26</v>
      </c>
      <c r="E14" t="s">
        <v>97</v>
      </c>
      <c r="F14" t="s">
        <v>28</v>
      </c>
      <c r="G14" t="s">
        <v>98</v>
      </c>
      <c r="H14" s="1">
        <v>45259</v>
      </c>
      <c r="I14" s="1">
        <v>45261.46632123063</v>
      </c>
      <c r="J14" t="s">
        <v>92</v>
      </c>
      <c r="K14" t="s">
        <v>31</v>
      </c>
      <c r="M14" t="s">
        <v>99</v>
      </c>
      <c r="N14" t="s">
        <v>100</v>
      </c>
      <c r="P14" t="s">
        <v>101</v>
      </c>
      <c r="S14" t="b">
        <v>1</v>
      </c>
      <c r="U14" s="2">
        <f>HYPERLINK("https://sbirkapp.gov.cz/detail/SPPDMNOHX3CA4ZJY", "https://sbirkapp.gov.cz/detail/SPPDMNOHX3CA4ZJY")</f>
        <v>0</v>
      </c>
      <c r="V14" t="s">
        <v>102</v>
      </c>
      <c r="W14">
        <v>1</v>
      </c>
    </row>
    <row r="15" spans="1:23">
      <c r="A15" t="s">
        <v>23</v>
      </c>
      <c r="B15" t="s">
        <v>24</v>
      </c>
      <c r="C15" t="s">
        <v>25</v>
      </c>
      <c r="D15" t="s">
        <v>26</v>
      </c>
      <c r="E15" t="s">
        <v>103</v>
      </c>
      <c r="F15" t="s">
        <v>28</v>
      </c>
      <c r="G15" t="s">
        <v>80</v>
      </c>
      <c r="H15" s="1">
        <v>45259</v>
      </c>
      <c r="I15" s="1">
        <v>45261.45091186351</v>
      </c>
      <c r="J15" t="s">
        <v>92</v>
      </c>
      <c r="K15" t="s">
        <v>31</v>
      </c>
      <c r="M15" t="s">
        <v>81</v>
      </c>
      <c r="N15" t="s">
        <v>82</v>
      </c>
      <c r="P15" t="s">
        <v>104</v>
      </c>
      <c r="R15" t="s">
        <v>105</v>
      </c>
      <c r="S15" t="b">
        <v>0</v>
      </c>
      <c r="T15" s="1">
        <v>45658</v>
      </c>
      <c r="U15" s="2">
        <f>HYPERLINK("https://sbirkapp.gov.cz/detail/SPPE6CFNXQUDYS5Y", "https://sbirkapp.gov.cz/detail/SPPE6CFNXQUDYS5Y")</f>
        <v>0</v>
      </c>
      <c r="V15" t="s">
        <v>106</v>
      </c>
      <c r="W15">
        <v>1</v>
      </c>
    </row>
    <row r="16" spans="1:23">
      <c r="A16" t="s">
        <v>23</v>
      </c>
      <c r="B16" t="s">
        <v>24</v>
      </c>
      <c r="C16" t="s">
        <v>25</v>
      </c>
      <c r="D16" t="s">
        <v>26</v>
      </c>
      <c r="E16" t="s">
        <v>107</v>
      </c>
      <c r="F16" t="s">
        <v>28</v>
      </c>
      <c r="G16" t="s">
        <v>108</v>
      </c>
      <c r="H16" s="1">
        <v>44910</v>
      </c>
      <c r="I16" s="1">
        <v>44914.45877608875</v>
      </c>
      <c r="J16" t="s">
        <v>109</v>
      </c>
      <c r="K16" t="s">
        <v>31</v>
      </c>
      <c r="M16" t="s">
        <v>93</v>
      </c>
      <c r="N16" t="s">
        <v>94</v>
      </c>
      <c r="R16" t="s">
        <v>110</v>
      </c>
      <c r="S16" t="b">
        <v>0</v>
      </c>
      <c r="T16" s="1">
        <v>45292</v>
      </c>
      <c r="U16" s="2">
        <f>HYPERLINK("https://sbirkapp.gov.cz/detail/SPPR7H2LFMRRDN5W", "https://sbirkapp.gov.cz/detail/SPPR7H2LFMRRDN5W")</f>
        <v>0</v>
      </c>
      <c r="V16" t="s">
        <v>111</v>
      </c>
      <c r="W16">
        <v>1</v>
      </c>
    </row>
    <row r="17" spans="1:23">
      <c r="A17" t="s">
        <v>23</v>
      </c>
      <c r="B17" t="s">
        <v>24</v>
      </c>
      <c r="C17" t="s">
        <v>25</v>
      </c>
      <c r="D17" t="s">
        <v>26</v>
      </c>
      <c r="E17" t="s">
        <v>112</v>
      </c>
      <c r="F17" t="s">
        <v>28</v>
      </c>
      <c r="G17" t="s">
        <v>113</v>
      </c>
      <c r="H17" s="1">
        <v>44910</v>
      </c>
      <c r="I17" s="1">
        <v>44914.45601099703</v>
      </c>
      <c r="J17" t="s">
        <v>109</v>
      </c>
      <c r="K17" t="s">
        <v>31</v>
      </c>
      <c r="M17" t="s">
        <v>81</v>
      </c>
      <c r="N17" t="s">
        <v>82</v>
      </c>
      <c r="R17" t="s">
        <v>83</v>
      </c>
      <c r="S17" t="b">
        <v>0</v>
      </c>
      <c r="T17" s="1">
        <v>45292</v>
      </c>
      <c r="U17" s="2">
        <f>HYPERLINK("https://sbirkapp.gov.cz/detail/SPPH5IMVRISHOKDY", "https://sbirkapp.gov.cz/detail/SPPH5IMVRISHOKDY")</f>
        <v>0</v>
      </c>
      <c r="V17" t="s">
        <v>114</v>
      </c>
      <c r="W17">
        <v>1</v>
      </c>
    </row>
    <row r="18" spans="1:23">
      <c r="A18" t="s">
        <v>23</v>
      </c>
      <c r="B18" t="s">
        <v>24</v>
      </c>
      <c r="C18" t="s">
        <v>25</v>
      </c>
      <c r="D18" t="s">
        <v>26</v>
      </c>
      <c r="E18" t="s">
        <v>115</v>
      </c>
      <c r="F18" t="s">
        <v>28</v>
      </c>
      <c r="G18" t="s">
        <v>116</v>
      </c>
      <c r="H18" s="1">
        <v>44910</v>
      </c>
      <c r="I18" s="1">
        <v>44914.4560020592</v>
      </c>
      <c r="J18" t="s">
        <v>109</v>
      </c>
      <c r="K18" t="s">
        <v>31</v>
      </c>
      <c r="M18" t="s">
        <v>99</v>
      </c>
      <c r="N18" t="s">
        <v>100</v>
      </c>
      <c r="R18" t="s">
        <v>117</v>
      </c>
      <c r="S18" t="b">
        <v>0</v>
      </c>
      <c r="T18" s="1">
        <v>45292</v>
      </c>
      <c r="U18" s="2">
        <f>HYPERLINK("https://sbirkapp.gov.cz/detail/SPPQKNGARD3O7RYK", "https://sbirkapp.gov.cz/detail/SPPQKNGARD3O7RYK")</f>
        <v>0</v>
      </c>
      <c r="V18" t="s">
        <v>118</v>
      </c>
      <c r="W18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2026-08-24T02:56:29Z</dcterms:created>
  <dcterms:modified xsi:type="dcterms:W3CDTF">2026-08-24T02:56:29Z</dcterms:modified>
</cp:coreProperties>
</file>