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<sst xmlns="http://schemas.openxmlformats.org/spreadsheetml/2006/main" count="319" uniqueCount="149">
  <si>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</si>
  <si>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</si>
  <si>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</si>
  <si>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</si>
  <si>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</si>
  <si>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</si>
  <si>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</si>
  <si>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</si>
  <si>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</si>
  <si>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</si>
  <si>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</si>
  <si>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</si>
  <si>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</si>
  <si>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</si>
  <si>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</si>
  <si>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</si>
  <si>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</si>
  <si>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</si>
  <si>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</si>
  <si>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</si>
  <si>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</si>
  <si>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</si>
  <si>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</si>
  <si>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Sojovice</t>
  </si>
  <si>
    <t>70565295</t>
  </si>
  <si>
    <t>5cwaua5</t>
  </si>
  <si>
    <t>Středočeský kraj</t>
  </si>
  <si>
    <t>1/2025</t>
  </si>
  <si>
    <t>Obecně závazná vyhláška</t>
  </si>
  <si>
    <t>Obecně závazná vyhláška obce Sojovice, kterou se stanovují pravidla pro pohyb psů</t>
  </si>
  <si>
    <t>2025-07-04</t>
  </si>
  <si>
    <t>Běžný</t>
  </si>
  <si>
    <t>pohyb psů</t>
  </si>
  <si>
    <t>zákon č. 246/1992 Sb., na ochranu zvířat proti týrání - § 24 odst. 2</t>
  </si>
  <si>
    <t>4/2024: kterou se stanovují pravidla pro pohyb psů na veřejném prostranství v obci Sojovice</t>
  </si>
  <si>
    <t>1541297077</t>
  </si>
  <si>
    <t>5/2024</t>
  </si>
  <si>
    <t xml:space="preserve">o stanovení obecního systému odpadového hospodářství </t>
  </si>
  <si>
    <t>2025-01-01</t>
  </si>
  <si>
    <t>systém odpadového hospodářství</t>
  </si>
  <si>
    <t>zákon č. 541/2020 Sb., o odpadech - § 59 odst. 4</t>
  </si>
  <si>
    <t>1/2015: o stanovení systému shromažďování, sběru, přepravy, třídění, využívání a ostraňování komunálních odpadů a nakládání se stavebním odpadem na území obce Sojovice</t>
  </si>
  <si>
    <t>1458714418</t>
  </si>
  <si>
    <t>4/2024</t>
  </si>
  <si>
    <t>kterou se stanovují pravidla pro pohyb psů na veřejném prostranství v obci Sojovice</t>
  </si>
  <si>
    <t>pohyb psů; veřejný pořádek - jiné</t>
  </si>
  <si>
    <t>zákon č. 246/1992 Sb., na ochranu zvířat proti týrání - § 24 odst. 2; zákon č. 128/2000 Sb., o obcích - § 10 písm. c) - jiné</t>
  </si>
  <si>
    <t>1/2025: Obecně závazná vyhláška obce Sojovice, kterou se stanovují pravidla pro pohyb psů</t>
  </si>
  <si>
    <t>1458388543</t>
  </si>
  <si>
    <t>3/2024</t>
  </si>
  <si>
    <t>kterou se vydává požární řád obce</t>
  </si>
  <si>
    <t>požární ochrana - požární řád</t>
  </si>
  <si>
    <t>zákon č. 133/1985 Sb., o požární ochraně - § 29 odst. 1 písm. o) bod 1</t>
  </si>
  <si>
    <t>1/2007: POŽÁRNÍ ŘÁD OBCE SOJOVICE</t>
  </si>
  <si>
    <t>1458331716</t>
  </si>
  <si>
    <t>2/2024</t>
  </si>
  <si>
    <t>o stanovení podmínek pro pořádání a průběh akcí typu technoparty a o zabezpečení místních záležitostí veřejného pořádku v souvislosti s jejich konáním</t>
  </si>
  <si>
    <t>veřejný pořádek - regulace akcí typu technoparty</t>
  </si>
  <si>
    <t>zákon č. 128/2000 Sb., o obcích - § 10 písm. b) - regulace akcí typu technoparty</t>
  </si>
  <si>
    <t>1/2019: o stanovení podmínek pro pořádání a průběh akcí typu technoparty a o zabezpečení místních záležitostí veřejného pořádku v souvislosti s jejich konáním</t>
  </si>
  <si>
    <t>1458065426</t>
  </si>
  <si>
    <t>1/2024</t>
  </si>
  <si>
    <t>o stanovení koeficientů daně z nemovitých věcí</t>
  </si>
  <si>
    <t>daň z nemovitých věcí - místní koeficient; daň z nemovitých věcí - místní koeficient; daň z nemovitých věcí - koeficient u pozemků</t>
  </si>
  <si>
    <t>zákon č. 338/1992 Sb., o dani z nemovitých věcí - § 12 odst. 1 písm. a) bod 1; zákon č. 338/1992 Sb., o dani z nemovitých věcí - § 12 odst. 1 písm. a) bod 4; zákon č. 338/1992 Sb., o dani z nemovitých věcí - § 6 odst. 4</t>
  </si>
  <si>
    <t>1/2023: Obecně závazná vyhláška č. 1/2023, o stanovení koeficientu pro výpočet daně z nemovitých věcí</t>
  </si>
  <si>
    <t>1418093853</t>
  </si>
  <si>
    <t>1/2015</t>
  </si>
  <si>
    <t>o stanovení systému shromažďování, sběru, přepravy, třídění, využívání a ostraňování komunálních odpadů a nakládání se stavebním odpadem na území obce Sojovice</t>
  </si>
  <si>
    <t>2015-06-25</t>
  </si>
  <si>
    <t>Dle přechodného ustanovení</t>
  </si>
  <si>
    <t xml:space="preserve">5/2024: o stanovení obecního systému odpadového hospodářství </t>
  </si>
  <si>
    <t>1292193251</t>
  </si>
  <si>
    <t>1/2007</t>
  </si>
  <si>
    <t>POŽÁRNÍ ŘÁD OBCE SOJOVICE</t>
  </si>
  <si>
    <t>2007-11-17</t>
  </si>
  <si>
    <t>3/2024: kterou se vydává požární řád obce; 3/2024: kterou se vydává požární řád obce</t>
  </si>
  <si>
    <t>1292191047</t>
  </si>
  <si>
    <t>4/2001</t>
  </si>
  <si>
    <t>VYHLÁŠKA OBCE SOJOVICE č.4/2001, kterou se zrušuje vyhláška č.1/96 o poplatku z hrobových míst</t>
  </si>
  <si>
    <t>2001-07-03</t>
  </si>
  <si>
    <t>zrušovací</t>
  </si>
  <si>
    <t>ústavní zákon č. 1/1993 Sb., Ústava České republiky - čl. 104 odst. 3 - zrušovací OZV</t>
  </si>
  <si>
    <t>1292179380</t>
  </si>
  <si>
    <t>1/2012</t>
  </si>
  <si>
    <t>Obecně závazná vyhláška obce Sojovice č.1/2012, o zrušení místního poplatku za provozovaný výhetní hrací přístroj nebo jiné technické herní zařízení povolené Ministerstvem financí podle jiného právního předpisu na celém území obce</t>
  </si>
  <si>
    <t>2012-12-07</t>
  </si>
  <si>
    <t>1292179218</t>
  </si>
  <si>
    <t>1/2009</t>
  </si>
  <si>
    <t>Obecně závazná vyhláška obce Sojovice č.1/2009, KTEROU SE ZRUŠUJÍ NĚKTERÉ OBECNĚ ZÁVAZNÉ VYHLÁŠKY OBCE</t>
  </si>
  <si>
    <t>2009-02-24</t>
  </si>
  <si>
    <t>1292179051</t>
  </si>
  <si>
    <t>1/2006</t>
  </si>
  <si>
    <t>Obecně závazná vyhláška č.1/2006, KTEROU SE ZRUŠUJE OBECNĚ ZÁVAZNÁ VYHLÁŠKA Č.2/1995, o vyhlášení karantény při výskytu háďátka bramborového</t>
  </si>
  <si>
    <t>2006-02-01</t>
  </si>
  <si>
    <t>1292162897</t>
  </si>
  <si>
    <t>1/2005</t>
  </si>
  <si>
    <t>Obecně závazná vyhláška č.1/2005, KTEROU SE ZRUŠUJE OBECNĚ ZÁVAZNÁ VYHLÁŠKA Č.1/2002 o veřejném pořádku a čistotě ze dne 8.4.2002</t>
  </si>
  <si>
    <t>2006-01-01</t>
  </si>
  <si>
    <t>1292162797</t>
  </si>
  <si>
    <t>8/2004</t>
  </si>
  <si>
    <t>Obecně závazná vyhláška č. 8/2004, KTEROU SE ZRUŠUJE OBECNĚ ZÁVAZNÁ VYHLÁŠKA Č.5/2001, O STANOVENÍ PŘÍSPĚVKU NA ČÁSTEČNOU ÚHRADU NEINVESTIČNÍCH NÁKLADŮ NA PROVOZ MATEŘSKÉ ŠKOLY A ŠKOLNÍ DRUŽINY</t>
  </si>
  <si>
    <t>2005-01-01</t>
  </si>
  <si>
    <t>1292162694</t>
  </si>
  <si>
    <t>1/2004</t>
  </si>
  <si>
    <t>Obecně závazná vyhláška č.1/2004, KTEROU SE ZRUŠUJE OBECNĚ ZÁVAZNÁ VYHLÁŠKA Č. 2/2003, O MÍSTNÍCH POPLATCÍCH</t>
  </si>
  <si>
    <t>1292162134</t>
  </si>
  <si>
    <t>1/2019</t>
  </si>
  <si>
    <t>2019-06-14</t>
  </si>
  <si>
    <t>2/2024: o stanovení podmínek pro pořádání a průběh akcí typu technoparty a o zabezpečení místních záležitostí veřejného pořádku v souvislosti s jejich konáním</t>
  </si>
  <si>
    <t>1292160131</t>
  </si>
  <si>
    <t>1/2018</t>
  </si>
  <si>
    <t>o nočním klidu</t>
  </si>
  <si>
    <t>2018-06-05</t>
  </si>
  <si>
    <t>noční klid</t>
  </si>
  <si>
    <t>zákon č. 251/2016 Sb., o některých přestupcích - § 5 odst. 7</t>
  </si>
  <si>
    <t>1292158829</t>
  </si>
  <si>
    <t>1/2014</t>
  </si>
  <si>
    <t>o regulaci provozování loterií a jiných podobných her</t>
  </si>
  <si>
    <t>2014-03-20</t>
  </si>
  <si>
    <t>hazardní hry</t>
  </si>
  <si>
    <t>zákon č. 186/2016 Sb., o hazardních hrách - § 12 odst. 1</t>
  </si>
  <si>
    <t>1292158555</t>
  </si>
  <si>
    <t>5/2005</t>
  </si>
  <si>
    <t>VÝMAZ</t>
  </si>
  <si>
    <t>-</t>
  </si>
  <si>
    <t>1292157490</t>
  </si>
  <si>
    <t>4/2023</t>
  </si>
  <si>
    <t>Obecně závazná vyhláška obce Sojovice č. 4/2023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</si>
  <si>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</si>
  <si>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</si>
  <si>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</si>
  <si>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1286820381</t>
  </si>
  <si>
    <t>3/2023</t>
  </si>
  <si>
    <t>Obecně závazná vyhláška obce Sojovice č.3/2023,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</si>
  <si>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</si>
  <si>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</si>
  <si>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1286819186</t>
  </si>
  <si>
    <t>2/2023</t>
  </si>
  <si>
    <t>Obecně závazná vyhláška obce Sojovice č. 2/2023, o místním poplatku ze psů</t>
  </si>
  <si>
    <t>místní poplatek ze psů</t>
  </si>
  <si>
    <t>zákon č. 565/1990 Sb., o místních poplatcích - § 14 - ze psů</t>
  </si>
  <si>
    <t>1284203917</t>
  </si>
  <si>
    <t>1/2023</t>
  </si>
  <si>
    <t>Obecně závazná vyhláška č. 1/2023, o stanovení koeficientu pro výpočet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</si>
  <si>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</si>
  <si>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b)  ; zákon č. 338/1992 Sb., o dani z nemovitých věcí - § 12</t>
  </si>
  <si>
    <t>1/2024: o stanovení koeficientů daně z nemovitých věcí; 1/2024: o stanovení koeficientů daně z nemovitých věcí</t>
  </si>
  <si>
    <t>1246873419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</si>
</sst>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45825</v>
      </c>
      <c r="I2" s="1">
        <v>45827.60743886085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HYPERLINK("https://sbirkapp.gov.cz/detail/SPPWOLVOBOXH4IOS", "https://sbirkapp.gov.cz/detail/SPPWOLVOBOXH4IOS")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45643</v>
      </c>
      <c r="I3" s="1">
        <v>45657.65780112996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HYPERLINK("https://sbirkapp.gov.cz/detail/SPPLA3ED6Q62FKGU", "https://sbirkapp.gov.cz/detail/SPPLA3ED6Q62FKGU")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45643</v>
      </c>
      <c r="I4" s="1">
        <v>45656.61757985693</v>
      </c>
      <c r="J4" t="s">
        <v>38</v>
      </c>
      <c r="K4" t="s">
        <v>31</v>
      </c>
      <c r="M4" t="s">
        <v>45</v>
      </c>
      <c r="N4" t="s">
        <v>46</v>
      </c>
      <c r="R4" t="s">
        <v>47</v>
      </c>
      <c r="S4" t="b">
        <v>0</v>
      </c>
      <c r="T4" s="1">
        <v>45842</v>
      </c>
      <c r="U4" s="2">
        <f>HYPERLINK("https://sbirkapp.gov.cz/detail/SPPLBVMLJ7ZEVO62", "https://sbirkapp.gov.cz/detail/SPPLBVMLJ7ZEVO62")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45643</v>
      </c>
      <c r="I5" s="1">
        <v>45656.53228604705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HYPERLINK("https://sbirkapp.gov.cz/detail/SPPPR4VGAMEFLLCC", "https://sbirkapp.gov.cz/detail/SPPPR4VGAMEFLLCC")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45643</v>
      </c>
      <c r="I6" s="1">
        <v>45655.74356335683</v>
      </c>
      <c r="J6" t="s">
        <v>38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HYPERLINK("https://sbirkapp.gov.cz/detail/SPPCVBTJNIZIWL6K", "https://sbirkapp.gov.cz/detail/SPPCVBTJNIZIWL6K")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45560</v>
      </c>
      <c r="I7" s="1">
        <v>45562.56023861802</v>
      </c>
      <c r="J7" t="s">
        <v>38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HYPERLINK("https://sbirkapp.gov.cz/detail/SPPVCUD7S4AE57G2", "https://sbirkapp.gov.cz/detail/SPPVCUD7S4AE57G2")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42165</v>
      </c>
      <c r="I8" s="1">
        <v>45291.57034716147</v>
      </c>
      <c r="J8" t="s">
        <v>69</v>
      </c>
      <c r="K8" t="s">
        <v>70</v>
      </c>
      <c r="L8" s="1">
        <v>42165</v>
      </c>
      <c r="M8" t="s">
        <v>39</v>
      </c>
      <c r="N8" t="s">
        <v>40</v>
      </c>
      <c r="R8" t="s">
        <v>71</v>
      </c>
      <c r="S8" t="b">
        <v>0</v>
      </c>
      <c r="T8" s="1">
        <v>45658</v>
      </c>
      <c r="U8" s="2">
        <f>HYPERLINK("https://sbirkapp.gov.cz/detail/SPPYTUALW6VBN2P2", "https://sbirkapp.gov.cz/detail/SPPYTUALW6VBN2P2")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39388</v>
      </c>
      <c r="I9" s="1">
        <v>45291.55229383758</v>
      </c>
      <c r="J9" t="s">
        <v>75</v>
      </c>
      <c r="K9" t="s">
        <v>70</v>
      </c>
      <c r="L9" s="1">
        <v>39388</v>
      </c>
      <c r="M9" t="s">
        <v>51</v>
      </c>
      <c r="N9" t="s">
        <v>52</v>
      </c>
      <c r="R9" t="s">
        <v>76</v>
      </c>
      <c r="S9" t="b">
        <v>0</v>
      </c>
      <c r="T9" s="1">
        <v>45658</v>
      </c>
      <c r="U9" s="2">
        <f>HYPERLINK("https://sbirkapp.gov.cz/detail/SPPZYLFNNILXJVHI", "https://sbirkapp.gov.cz/detail/SPPZYLFNNILXJVHI")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37075</v>
      </c>
      <c r="I10" s="1">
        <v>45291.38807108692</v>
      </c>
      <c r="J10" t="s">
        <v>80</v>
      </c>
      <c r="K10" t="s">
        <v>70</v>
      </c>
      <c r="L10" s="1">
        <v>37075</v>
      </c>
      <c r="M10" t="s">
        <v>81</v>
      </c>
      <c r="N10" t="s">
        <v>82</v>
      </c>
      <c r="S10" t="b">
        <v>1</v>
      </c>
      <c r="U10" s="2">
        <f>HYPERLINK("https://sbirkapp.gov.cz/detail/SPPKQY3DXAWCRRQC", "https://sbirkapp.gov.cz/detail/SPPKQY3DXAWCRRQC")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41235</v>
      </c>
      <c r="I11" s="1">
        <v>45291.38169676661</v>
      </c>
      <c r="J11" t="s">
        <v>86</v>
      </c>
      <c r="K11" t="s">
        <v>70</v>
      </c>
      <c r="L11" s="1">
        <v>41235</v>
      </c>
      <c r="M11" t="s">
        <v>81</v>
      </c>
      <c r="N11" t="s">
        <v>82</v>
      </c>
      <c r="S11" t="b">
        <v>1</v>
      </c>
      <c r="U11" s="2">
        <f>HYPERLINK("https://sbirkapp.gov.cz/detail/SPP5PA5ZAXRAT2FY", "https://sbirkapp.gov.cz/detail/SPP5PA5ZAXRAT2FY")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39868</v>
      </c>
      <c r="I12" s="1">
        <v>45291.37643006181</v>
      </c>
      <c r="J12" t="s">
        <v>90</v>
      </c>
      <c r="K12" t="s">
        <v>70</v>
      </c>
      <c r="L12" s="1">
        <v>39868</v>
      </c>
      <c r="M12" t="s">
        <v>81</v>
      </c>
      <c r="N12" t="s">
        <v>82</v>
      </c>
      <c r="S12" t="b">
        <v>1</v>
      </c>
      <c r="U12" s="2">
        <f>HYPERLINK("https://sbirkapp.gov.cz/detail/SPPA33IKA7RBJ3F6", "https://sbirkapp.gov.cz/detail/SPPA33IKA7RBJ3F6")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38727</v>
      </c>
      <c r="I13" s="1">
        <v>45291.08887327432</v>
      </c>
      <c r="J13" t="s">
        <v>94</v>
      </c>
      <c r="K13" t="s">
        <v>70</v>
      </c>
      <c r="L13" s="1">
        <v>38727</v>
      </c>
      <c r="M13" t="s">
        <v>81</v>
      </c>
      <c r="N13" t="s">
        <v>82</v>
      </c>
      <c r="S13" t="b">
        <v>1</v>
      </c>
      <c r="U13" s="2">
        <f>HYPERLINK("https://sbirkapp.gov.cz/detail/SPPY3B2PPVNYJBXE", "https://sbirkapp.gov.cz/detail/SPPY3B2PPVNYJBXE")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38681</v>
      </c>
      <c r="I14" s="1">
        <v>45291.08569955282</v>
      </c>
      <c r="J14" t="s">
        <v>98</v>
      </c>
      <c r="K14" t="s">
        <v>70</v>
      </c>
      <c r="L14" s="1">
        <v>38681</v>
      </c>
      <c r="M14" t="s">
        <v>81</v>
      </c>
      <c r="N14" t="s">
        <v>82</v>
      </c>
      <c r="S14" t="b">
        <v>1</v>
      </c>
      <c r="U14" s="2">
        <f>HYPERLINK("https://sbirkapp.gov.cz/detail/SPPOQTFVYY5AL2QY", "https://sbirkapp.gov.cz/detail/SPPOQTFVYY5AL2QY")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38328</v>
      </c>
      <c r="I15" s="1">
        <v>45291.08142535082</v>
      </c>
      <c r="J15" t="s">
        <v>102</v>
      </c>
      <c r="K15" t="s">
        <v>70</v>
      </c>
      <c r="L15" s="1">
        <v>38328</v>
      </c>
      <c r="M15" t="s">
        <v>81</v>
      </c>
      <c r="N15" t="s">
        <v>82</v>
      </c>
      <c r="S15" t="b">
        <v>1</v>
      </c>
      <c r="U15" s="2">
        <f>HYPERLINK("https://sbirkapp.gov.cz/detail/SPPGGWRDD2HXIHUA", "https://sbirkapp.gov.cz/detail/SPPGGWRDD2HXIHUA")</f>
        <v>0</v>
      </c>
      <c r="V15" t="s">
        <v>103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38311</v>
      </c>
      <c r="I16" s="1">
        <v>45291.0766841029</v>
      </c>
      <c r="J16" t="s">
        <v>102</v>
      </c>
      <c r="K16" t="s">
        <v>70</v>
      </c>
      <c r="L16" s="1">
        <v>38311</v>
      </c>
      <c r="M16" t="s">
        <v>81</v>
      </c>
      <c r="N16" t="s">
        <v>82</v>
      </c>
      <c r="S16" t="b">
        <v>1</v>
      </c>
      <c r="U16" s="2">
        <f>HYPERLINK("https://sbirkapp.gov.cz/detail/SPP7XYFRJIEUA3YO", "https://sbirkapp.gov.cz/detail/SPP7XYFRJIEUA3YO")</f>
        <v>0</v>
      </c>
      <c r="V16" t="s">
        <v>106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107</v>
      </c>
      <c r="F17" t="s">
        <v>28</v>
      </c>
      <c r="G17" t="s">
        <v>56</v>
      </c>
      <c r="H17" s="1">
        <v>43615</v>
      </c>
      <c r="I17" s="1">
        <v>45291.06722229051</v>
      </c>
      <c r="J17" t="s">
        <v>108</v>
      </c>
      <c r="K17" t="s">
        <v>70</v>
      </c>
      <c r="L17" s="1">
        <v>43615</v>
      </c>
      <c r="M17" t="s">
        <v>57</v>
      </c>
      <c r="N17" t="s">
        <v>58</v>
      </c>
      <c r="R17" t="s">
        <v>109</v>
      </c>
      <c r="S17" t="b">
        <v>0</v>
      </c>
      <c r="T17" s="1">
        <v>45658</v>
      </c>
      <c r="U17" s="2">
        <f>HYPERLINK("https://sbirkapp.gov.cz/detail/SPPQZR35M2KUJKFY", "https://sbirkapp.gov.cz/detail/SPPQZR35M2KUJKFY")</f>
        <v>0</v>
      </c>
      <c r="V17" t="s">
        <v>110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111</v>
      </c>
      <c r="F18" t="s">
        <v>28</v>
      </c>
      <c r="G18" t="s">
        <v>112</v>
      </c>
      <c r="H18" s="1">
        <v>43241</v>
      </c>
      <c r="I18" s="1">
        <v>45291.06229820057</v>
      </c>
      <c r="J18" t="s">
        <v>113</v>
      </c>
      <c r="K18" t="s">
        <v>70</v>
      </c>
      <c r="L18" s="1">
        <v>43241</v>
      </c>
      <c r="M18" t="s">
        <v>114</v>
      </c>
      <c r="N18" t="s">
        <v>115</v>
      </c>
      <c r="S18" t="b">
        <v>1</v>
      </c>
      <c r="U18" s="2">
        <f>HYPERLINK("https://sbirkapp.gov.cz/detail/SPPK54CGD7MPXVA2", "https://sbirkapp.gov.cz/detail/SPPK54CGD7MPXVA2")</f>
        <v>0</v>
      </c>
      <c r="V18" t="s">
        <v>116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117</v>
      </c>
      <c r="F19" t="s">
        <v>28</v>
      </c>
      <c r="G19" t="s">
        <v>118</v>
      </c>
      <c r="H19" s="1">
        <v>41703</v>
      </c>
      <c r="I19" s="1">
        <v>45291.05860125793</v>
      </c>
      <c r="J19" t="s">
        <v>119</v>
      </c>
      <c r="K19" t="s">
        <v>70</v>
      </c>
      <c r="L19" s="1">
        <v>41703</v>
      </c>
      <c r="M19" t="s">
        <v>120</v>
      </c>
      <c r="N19" t="s">
        <v>121</v>
      </c>
      <c r="S19" t="b">
        <v>1</v>
      </c>
      <c r="U19" s="2">
        <f>HYPERLINK("https://sbirkapp.gov.cz/detail/SPP7FWLEVDNGNUYU", "https://sbirkapp.gov.cz/detail/SPP7FWLEVDNGNUYU")</f>
        <v>0</v>
      </c>
      <c r="V19" t="s">
        <v>122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123</v>
      </c>
      <c r="F20" t="s">
        <v>124</v>
      </c>
      <c r="G20" t="s">
        <v>125</v>
      </c>
      <c r="H20" t="s">
        <v>125</v>
      </c>
      <c r="I20" t="s">
        <v>125</v>
      </c>
      <c r="J20" t="s">
        <v>125</v>
      </c>
      <c r="K20" t="s">
        <v>125</v>
      </c>
      <c r="L20" t="s">
        <v>125</v>
      </c>
      <c r="M20" t="s">
        <v>125</v>
      </c>
      <c r="N20" t="s">
        <v>125</v>
      </c>
      <c r="O20" t="s">
        <v>125</v>
      </c>
      <c r="P20" t="s">
        <v>125</v>
      </c>
      <c r="Q20" t="s">
        <v>125</v>
      </c>
      <c r="R20" t="s">
        <v>125</v>
      </c>
      <c r="S20" t="s">
        <v>125</v>
      </c>
      <c r="T20" t="s">
        <v>125</v>
      </c>
      <c r="U20" t="s">
        <v>125</v>
      </c>
      <c r="V20" t="s">
        <v>126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127</v>
      </c>
      <c r="F21" t="s">
        <v>28</v>
      </c>
      <c r="G21" t="s">
        <v>128</v>
      </c>
      <c r="H21" s="1">
        <v>45271</v>
      </c>
      <c r="I21" s="1">
        <v>45276.70909594934</v>
      </c>
      <c r="J21" t="s">
        <v>129</v>
      </c>
      <c r="K21" t="s">
        <v>31</v>
      </c>
      <c r="M21" t="s">
        <v>130</v>
      </c>
      <c r="N21" t="s">
        <v>131</v>
      </c>
      <c r="S21" t="b">
        <v>1</v>
      </c>
      <c r="U21" s="2">
        <f>HYPERLINK("https://sbirkapp.gov.cz/detail/SPPDHBT3KUMR2FNK", "https://sbirkapp.gov.cz/detail/SPPDHBT3KUMR2FNK")</f>
        <v>0</v>
      </c>
      <c r="V21" t="s">
        <v>132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133</v>
      </c>
      <c r="F22" t="s">
        <v>28</v>
      </c>
      <c r="G22" t="s">
        <v>134</v>
      </c>
      <c r="H22" s="1">
        <v>45259</v>
      </c>
      <c r="I22" s="1">
        <v>45276.70435255384</v>
      </c>
      <c r="J22" t="s">
        <v>129</v>
      </c>
      <c r="K22" t="s">
        <v>31</v>
      </c>
      <c r="M22" t="s">
        <v>135</v>
      </c>
      <c r="N22" t="s">
        <v>136</v>
      </c>
      <c r="S22" t="b">
        <v>1</v>
      </c>
      <c r="U22" s="2">
        <f>HYPERLINK("https://sbirkapp.gov.cz/detail/SPPG3XA6WMZQQ5EI", "https://sbirkapp.gov.cz/detail/SPPG3XA6WMZQQ5EI")</f>
        <v>0</v>
      </c>
      <c r="V22" t="s">
        <v>137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138</v>
      </c>
      <c r="F23" t="s">
        <v>28</v>
      </c>
      <c r="G23" t="s">
        <v>139</v>
      </c>
      <c r="H23" s="1">
        <v>45259</v>
      </c>
      <c r="I23" s="1">
        <v>45271.87836897372</v>
      </c>
      <c r="J23" t="s">
        <v>129</v>
      </c>
      <c r="K23" t="s">
        <v>31</v>
      </c>
      <c r="M23" t="s">
        <v>140</v>
      </c>
      <c r="N23" t="s">
        <v>141</v>
      </c>
      <c r="S23" t="b">
        <v>1</v>
      </c>
      <c r="U23" s="2">
        <f>HYPERLINK("https://sbirkapp.gov.cz/detail/SPPSN7CWJOOJVS3I", "https://sbirkapp.gov.cz/detail/SPPSN7CWJOOJVS3I")</f>
        <v>0</v>
      </c>
      <c r="V23" t="s">
        <v>142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143</v>
      </c>
      <c r="F24" t="s">
        <v>28</v>
      </c>
      <c r="G24" t="s">
        <v>144</v>
      </c>
      <c r="H24" s="1">
        <v>45194</v>
      </c>
      <c r="I24" s="1">
        <v>45195.86013826206</v>
      </c>
      <c r="J24" t="s">
        <v>129</v>
      </c>
      <c r="K24" t="s">
        <v>31</v>
      </c>
      <c r="M24" t="s">
        <v>145</v>
      </c>
      <c r="N24" t="s">
        <v>146</v>
      </c>
      <c r="R24" t="s">
        <v>147</v>
      </c>
      <c r="S24" t="b">
        <v>0</v>
      </c>
      <c r="T24" s="1">
        <v>45658</v>
      </c>
      <c r="U24" s="2">
        <f>HYPERLINK("https://sbirkapp.gov.cz/detail/SPPE2OWJQQZEI37O", "https://sbirkapp.gov.cz/detail/SPPE2OWJQQZEI37O")</f>
        <v>0</v>
      </c>
      <c r="V24" t="s">
        <v>148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2026-04-29T19:06:08Z</dcterms:created>
  <dcterms:modified xsi:type="dcterms:W3CDTF">2026-04-29T19:06:08Z</dcterms:modified>
</cp:coreProperties>
</file>