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<sst xmlns="http://schemas.openxmlformats.org/spreadsheetml/2006/main" count="283" uniqueCount="144">
  <si>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</si>
  <si>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</si>
  <si>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</si>
  <si>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</si>
  <si>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</si>
  <si>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</si>
  <si>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</si>
  <si>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</si>
  <si>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</si>
  <si>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</si>
  <si>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</si>
  <si>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</si>
  <si>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</si>
  <si>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</si>
  <si>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</si>
  <si>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</si>
  <si>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</si>
  <si>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</si>
  <si>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</si>
  <si>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</si>
  <si>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</si>
  <si>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</si>
  <si>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</si>
  <si>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Manětín</t>
  </si>
  <si>
    <t>00258091</t>
  </si>
  <si>
    <t>wzeb8dv</t>
  </si>
  <si>
    <t>Plzeňský kraj</t>
  </si>
  <si>
    <t>3/2024</t>
  </si>
  <si>
    <t>Obecně závazná vyhláška</t>
  </si>
  <si>
    <t>o stanovení obecního systému odpadového hospodářství</t>
  </si>
  <si>
    <t>2025-02-01</t>
  </si>
  <si>
    <t>Běžný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</si>
  <si>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</si>
  <si>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</si>
  <si>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a nakládání se stavebním odpadem na území města Manětín</t>
  </si>
  <si>
    <t>1455797758</t>
  </si>
  <si>
    <t>1/2018</t>
  </si>
  <si>
    <t>kterou se vydává požární řád města</t>
  </si>
  <si>
    <t>2018-10-31</t>
  </si>
  <si>
    <t>Dle přechodného ustanovení</t>
  </si>
  <si>
    <t>požární ochrana - požární řád</t>
  </si>
  <si>
    <t>zákon č. 133/1985 Sb., o požární ochraně - § 29 odst. 1 písm. o) bod 1</t>
  </si>
  <si>
    <t>1451815567</t>
  </si>
  <si>
    <t>2/2024</t>
  </si>
  <si>
    <t>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</si>
  <si>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</si>
  <si>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</si>
  <si>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</si>
  <si>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4/2011: O stanovení koeficientů pro výpočet daně z nemovitostí</t>
  </si>
  <si>
    <t>1398952904</t>
  </si>
  <si>
    <t>1/2024</t>
  </si>
  <si>
    <t>Nařízení</t>
  </si>
  <si>
    <t>kterým se stanoví maximální ceny za pronájem hrobového místa a za hřbitovní služby poskytované v souvislosti s pronájmem a užíváním veřejných pohřebišť provozovaných městem Manětín</t>
  </si>
  <si>
    <t>2024-06-21</t>
  </si>
  <si>
    <t>regulace cen - stanovení maximálních cen, pokud nejsou stanoveny ministerstvem</t>
  </si>
  <si>
    <t>zákon č. 265/1991 Sb., o působnosti orgánů České republiky v oblasti cen - § 4a odst. 1 písm. a)</t>
  </si>
  <si>
    <t>1/2014: kterým, se stanoví maximální ceny za nájem hrobového místa a za hřbitovní služby poskytované v souvislosti s pronájmem a užíváním veřejných pohřebišť provozovaných městem Manětín</t>
  </si>
  <si>
    <t>Vyřazeno</t>
  </si>
  <si>
    <t>-</t>
  </si>
  <si>
    <t>1368791358</t>
  </si>
  <si>
    <t>5/2023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</si>
  <si>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</si>
  <si>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</si>
  <si>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</si>
  <si>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</si>
  <si>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4/2022: o místním poplatku ze vstupného</t>
  </si>
  <si>
    <t>1281161844</t>
  </si>
  <si>
    <t>4/2023</t>
  </si>
  <si>
    <t>o místním poplatku ze psů</t>
  </si>
  <si>
    <t>místní poplatek ze psů</t>
  </si>
  <si>
    <t>zákon č. 565/1990 Sb., o místních poplatcích - § 14 - ze psů</t>
  </si>
  <si>
    <t>5/2022: o místním poplatku ze psů</t>
  </si>
  <si>
    <t>1281161265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</si>
  <si>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</si>
  <si>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</si>
  <si>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</si>
  <si>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</si>
  <si>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2/2022: o místním poplatku za užívání veřejného prostranství</t>
  </si>
  <si>
    <t>1281160424</t>
  </si>
  <si>
    <t>2/2023</t>
  </si>
  <si>
    <t>o místním poplatku z pobytu</t>
  </si>
  <si>
    <t>místní poplatek z pobytu</t>
  </si>
  <si>
    <t>zákon č. 565/1990 Sb., o místních poplatcích - § 14 - z pobytu</t>
  </si>
  <si>
    <t>3/2022: o místním poplatku z pobytu</t>
  </si>
  <si>
    <t>1281159141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</si>
  <si>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</si>
  <si>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</si>
  <si>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</si>
  <si>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</si>
  <si>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</si>
  <si>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1281158646</t>
  </si>
  <si>
    <t>1/2014</t>
  </si>
  <si>
    <t>kterým, se stanoví maximální ceny za nájem hrobového místa a za hřbitovní služby poskytované v souvislosti s pronájmem a užíváním veřejných pohřebišť provozovaných městem Manětín</t>
  </si>
  <si>
    <t>2014-10-04</t>
  </si>
  <si>
    <t>1/2024: kterým se stanoví maximální ceny za pronájem hrobového místa a za hřbitovní služby poskytované v souvislosti s pronájmem a užíváním veřejných pohřebišť provozovaných městem Manětín; 1/2024: kterým se stanoví maximální ceny za pronájem hrobového místa a za hřbitovní služby poskytované v souvislosti s pronájmem a užíváním veřejných pohřebišť provozovaných městem Manětín</t>
  </si>
  <si>
    <t>1155858416</t>
  </si>
  <si>
    <t>5/2022</t>
  </si>
  <si>
    <t>2023-01-01</t>
  </si>
  <si>
    <t>4/2023: o místním poplatku ze psů</t>
  </si>
  <si>
    <t>1063551257</t>
  </si>
  <si>
    <t>4/2022</t>
  </si>
  <si>
    <t>2022-08-05</t>
  </si>
  <si>
    <t>5/2023: o místním poplatku ze vstupného</t>
  </si>
  <si>
    <t>1063547862</t>
  </si>
  <si>
    <t>3/2022</t>
  </si>
  <si>
    <t>2/2023: o místním poplatku z pobytu</t>
  </si>
  <si>
    <t>1063544587</t>
  </si>
  <si>
    <t>2/2022</t>
  </si>
  <si>
    <t>3/2023: o místním poplatku za užívání veřejného prostranství</t>
  </si>
  <si>
    <t>1063543820</t>
  </si>
  <si>
    <t>1/2022</t>
  </si>
  <si>
    <t>kterou se zrušuje obecně závazná vyhláška č. 2/2019, o místních poplatcích</t>
  </si>
  <si>
    <t>zrušovací</t>
  </si>
  <si>
    <t>ústavní zákon č. 1/1993 Sb., Ústava České republiky - čl. 104 odst. 3 - zrušovací OZV</t>
  </si>
  <si>
    <t>2/2019: O místních poplatcích</t>
  </si>
  <si>
    <t>1063542088</t>
  </si>
  <si>
    <t>1/2021</t>
  </si>
  <si>
    <t>O místním poplatku za obecní systém odpadového hospodářství</t>
  </si>
  <si>
    <t>2022-01-01</t>
  </si>
  <si>
    <t>1/2023: o místním poplatku za obecní systém odpadového hospodářství</t>
  </si>
  <si>
    <t>998395004</t>
  </si>
  <si>
    <t>2/2019</t>
  </si>
  <si>
    <t>O místních poplatcích</t>
  </si>
  <si>
    <t>2020-01-01</t>
  </si>
  <si>
    <t>místní poplatek ze psů; místní poplatek z pobytu; místní poplatek za užívání veřejného prostranství; místní poplatek ze vstupného</t>
  </si>
  <si>
    <t>zákon č. 565/1990 Sb., o místních poplatcích - § 14 - ze psů; zákon č. 565/1990 Sb., o místních poplatcích - § 14 - z pobytu; zákon č. 565/1990 Sb., o místních poplatcích - § 14 - za užívání veřejného prostranství; zákon č. 565/1990 Sb., o místních poplatcích - § 14 - ze vstupného</t>
  </si>
  <si>
    <t>1/2022: kterou se zrušuje obecně závazná vyhláška č. 2/2019, o místních poplatcích</t>
  </si>
  <si>
    <t>998392841</t>
  </si>
  <si>
    <t>1/2019</t>
  </si>
  <si>
    <t>O stanovení systému shromažďování, sběru, přepravy, třídění, využívání a odstraňování komunálních odpadů a nakládání se stavebním odpadem na území města Manětín</t>
  </si>
  <si>
    <t>2020-01-04</t>
  </si>
  <si>
    <t>3/2024: o stanovení obecního systému odpadového hospodářství; 3/2024: o stanovení obecního systému odpadového hospodářství</t>
  </si>
  <si>
    <t>998389142</t>
  </si>
  <si>
    <t>O vedení technické mapy obce</t>
  </si>
  <si>
    <t>2014-07-01</t>
  </si>
  <si>
    <t>technická mapa</t>
  </si>
  <si>
    <t xml:space="preserve">zákon č. 200/1994 Sb., o zeměměřictví a o změně a doplnění některých zákonů souvisejících s jeho zavedením - § 20 odst. 3 </t>
  </si>
  <si>
    <t>998386555</t>
  </si>
  <si>
    <t>4/2011</t>
  </si>
  <si>
    <t>O stanovení koeficientů pro výpočet daně z nemovitostí</t>
  </si>
  <si>
    <t>2012-01-01</t>
  </si>
  <si>
    <t>zákon č. 338/1992 Sb., o dani z nemovitých věcí - § 11 odst. 3 písm. b)  ; zákon č. 338/1992 Sb., o dani z nemovitých věcí - § 12</t>
  </si>
  <si>
    <t>2/2024: o stanovení místních koeficientů daně z nemovitých věcí; 2/2024: o stanovení místních koeficientů daně z nemovitých věcí</t>
  </si>
  <si>
    <t>998384662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</si>
</sst>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45645.75467804457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HYPERLINK("https://sbirkapp.gov.cz/detail/SPP223QVOUUSZNYE", "https://sbirkapp.gov.cz/detail/SPP223QVOUUSZNYE")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43369</v>
      </c>
      <c r="I3" s="1">
        <v>45638.47251743478</v>
      </c>
      <c r="J3" t="s">
        <v>38</v>
      </c>
      <c r="K3" t="s">
        <v>39</v>
      </c>
      <c r="L3" s="1">
        <v>43389</v>
      </c>
      <c r="M3" t="s">
        <v>40</v>
      </c>
      <c r="N3" t="s">
        <v>41</v>
      </c>
      <c r="S3" t="b">
        <v>1</v>
      </c>
      <c r="U3" s="2">
        <f>HYPERLINK("https://sbirkapp.gov.cz/detail/SPPDVRP4V7MC5WMQ", "https://sbirkapp.gov.cz/detail/SPPDVRP4V7MC5WMQ")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45469</v>
      </c>
      <c r="I4" s="1">
        <v>45519.40278281653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HYPERLINK("https://sbirkapp.gov.cz/detail/SPPJFCYDLCLPDWYE", "https://sbirkapp.gov.cz/detail/SPPJFCYDLCLPDWYE")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51</v>
      </c>
      <c r="G5" t="s">
        <v>52</v>
      </c>
      <c r="H5" s="1">
        <v>45441</v>
      </c>
      <c r="I5" s="1">
        <v>45449.38540508801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S5" t="s">
        <v>57</v>
      </c>
      <c r="T5" t="s">
        <v>58</v>
      </c>
      <c r="U5" s="2">
        <f>HYPERLINK("https://sbirkapp.gov.cz/detail/SPPKF234K2MDVKDG", "https://sbirkapp.gov.cz/detail/SPPKF234K2MDVKDG")</f>
        <v>0</v>
      </c>
      <c r="V5" t="s">
        <v>59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60</v>
      </c>
      <c r="F6" t="s">
        <v>28</v>
      </c>
      <c r="G6" t="s">
        <v>61</v>
      </c>
      <c r="H6" s="1">
        <v>45259</v>
      </c>
      <c r="I6" s="1">
        <v>45265.36328804905</v>
      </c>
      <c r="J6" t="s">
        <v>62</v>
      </c>
      <c r="K6" t="s">
        <v>31</v>
      </c>
      <c r="M6" t="s">
        <v>63</v>
      </c>
      <c r="N6" t="s">
        <v>64</v>
      </c>
      <c r="P6" t="s">
        <v>65</v>
      </c>
      <c r="S6" t="b">
        <v>1</v>
      </c>
      <c r="U6" s="2">
        <f>HYPERLINK("https://sbirkapp.gov.cz/detail/SPPJUC7U57LULCYG", "https://sbirkapp.gov.cz/detail/SPPJUC7U57LULCYG")</f>
        <v>0</v>
      </c>
      <c r="V6" t="s">
        <v>66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67</v>
      </c>
      <c r="F7" t="s">
        <v>28</v>
      </c>
      <c r="G7" t="s">
        <v>68</v>
      </c>
      <c r="H7" s="1">
        <v>45259</v>
      </c>
      <c r="I7" s="1">
        <v>45265.36217782019</v>
      </c>
      <c r="J7" t="s">
        <v>62</v>
      </c>
      <c r="K7" t="s">
        <v>31</v>
      </c>
      <c r="M7" t="s">
        <v>69</v>
      </c>
      <c r="N7" t="s">
        <v>70</v>
      </c>
      <c r="P7" t="s">
        <v>71</v>
      </c>
      <c r="S7" t="b">
        <v>1</v>
      </c>
      <c r="U7" s="2">
        <f>HYPERLINK("https://sbirkapp.gov.cz/detail/SPPOVJTBJKWALG34", "https://sbirkapp.gov.cz/detail/SPPOVJTBJKWALG34")</f>
        <v>0</v>
      </c>
      <c r="V7" t="s">
        <v>72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73</v>
      </c>
      <c r="F8" t="s">
        <v>28</v>
      </c>
      <c r="G8" t="s">
        <v>74</v>
      </c>
      <c r="H8" s="1">
        <v>45259</v>
      </c>
      <c r="I8" s="1">
        <v>45265.36162287328</v>
      </c>
      <c r="J8" t="s">
        <v>62</v>
      </c>
      <c r="K8" t="s">
        <v>31</v>
      </c>
      <c r="M8" t="s">
        <v>75</v>
      </c>
      <c r="N8" t="s">
        <v>76</v>
      </c>
      <c r="P8" t="s">
        <v>77</v>
      </c>
      <c r="S8" t="b">
        <v>1</v>
      </c>
      <c r="U8" s="2">
        <f>HYPERLINK("https://sbirkapp.gov.cz/detail/SPPJXBH6USLCZJWU", "https://sbirkapp.gov.cz/detail/SPPJXBH6USLCZJWU")</f>
        <v>0</v>
      </c>
      <c r="V8" t="s">
        <v>78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79</v>
      </c>
      <c r="F9" t="s">
        <v>28</v>
      </c>
      <c r="G9" t="s">
        <v>80</v>
      </c>
      <c r="H9" s="1">
        <v>45259</v>
      </c>
      <c r="I9" s="1">
        <v>45265.36054247776</v>
      </c>
      <c r="J9" t="s">
        <v>62</v>
      </c>
      <c r="K9" t="s">
        <v>31</v>
      </c>
      <c r="M9" t="s">
        <v>81</v>
      </c>
      <c r="N9" t="s">
        <v>82</v>
      </c>
      <c r="P9" t="s">
        <v>83</v>
      </c>
      <c r="S9" t="b">
        <v>1</v>
      </c>
      <c r="U9" s="2">
        <f>HYPERLINK("https://sbirkapp.gov.cz/detail/SPPBTSHIICOLNO4Q", "https://sbirkapp.gov.cz/detail/SPPBTSHIICOLNO4Q")</f>
        <v>0</v>
      </c>
      <c r="V9" t="s">
        <v>84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85</v>
      </c>
      <c r="F10" t="s">
        <v>28</v>
      </c>
      <c r="G10" t="s">
        <v>86</v>
      </c>
      <c r="H10" s="1">
        <v>45259</v>
      </c>
      <c r="I10" s="1">
        <v>45265.35943510895</v>
      </c>
      <c r="J10" t="s">
        <v>62</v>
      </c>
      <c r="K10" t="s">
        <v>31</v>
      </c>
      <c r="M10" t="s">
        <v>87</v>
      </c>
      <c r="N10" t="s">
        <v>88</v>
      </c>
      <c r="P10" t="s">
        <v>89</v>
      </c>
      <c r="S10" t="b">
        <v>1</v>
      </c>
      <c r="U10" s="2">
        <f>HYPERLINK("https://sbirkapp.gov.cz/detail/SPPKCUE5DUNW4FJ2", "https://sbirkapp.gov.cz/detail/SPPKCUE5DUNW4FJ2")</f>
        <v>0</v>
      </c>
      <c r="V10" t="s">
        <v>90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91</v>
      </c>
      <c r="F11" t="s">
        <v>51</v>
      </c>
      <c r="G11" t="s">
        <v>92</v>
      </c>
      <c r="H11" s="1">
        <v>41899</v>
      </c>
      <c r="I11" s="1">
        <v>44992.53735946739</v>
      </c>
      <c r="J11" t="s">
        <v>93</v>
      </c>
      <c r="K11" t="s">
        <v>39</v>
      </c>
      <c r="L11" s="1">
        <v>41901</v>
      </c>
      <c r="M11" t="s">
        <v>54</v>
      </c>
      <c r="N11" t="s">
        <v>55</v>
      </c>
      <c r="R11" t="s">
        <v>94</v>
      </c>
      <c r="S11" t="b">
        <v>0</v>
      </c>
      <c r="T11" s="1">
        <v>45464</v>
      </c>
      <c r="U11" s="2">
        <f>HYPERLINK("https://sbirkapp.gov.cz/detail/SPP6ZLADYKJ7QL3A", "https://sbirkapp.gov.cz/detail/SPP6ZLADYKJ7QL3A")</f>
        <v>0</v>
      </c>
      <c r="V11" t="s">
        <v>95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96</v>
      </c>
      <c r="F12" t="s">
        <v>28</v>
      </c>
      <c r="G12" t="s">
        <v>68</v>
      </c>
      <c r="H12" s="1">
        <v>44741</v>
      </c>
      <c r="I12" s="1">
        <v>44763.40829789238</v>
      </c>
      <c r="J12" t="s">
        <v>97</v>
      </c>
      <c r="K12" t="s">
        <v>31</v>
      </c>
      <c r="M12" t="s">
        <v>69</v>
      </c>
      <c r="N12" t="s">
        <v>70</v>
      </c>
      <c r="R12" t="s">
        <v>98</v>
      </c>
      <c r="S12" t="b">
        <v>0</v>
      </c>
      <c r="T12" s="1">
        <v>45292</v>
      </c>
      <c r="U12" s="2">
        <f>HYPERLINK("https://sbirkapp.gov.cz/detail/SPPG3H6WUFXSEV7S", "https://sbirkapp.gov.cz/detail/SPPG3H6WUFXSEV7S")</f>
        <v>0</v>
      </c>
      <c r="V12" t="s">
        <v>99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61</v>
      </c>
      <c r="H13" s="1">
        <v>44741</v>
      </c>
      <c r="I13" s="1">
        <v>44763.40409404485</v>
      </c>
      <c r="J13" t="s">
        <v>101</v>
      </c>
      <c r="K13" t="s">
        <v>31</v>
      </c>
      <c r="M13" t="s">
        <v>63</v>
      </c>
      <c r="N13" t="s">
        <v>64</v>
      </c>
      <c r="R13" t="s">
        <v>102</v>
      </c>
      <c r="S13" t="b">
        <v>0</v>
      </c>
      <c r="T13" s="1">
        <v>45292</v>
      </c>
      <c r="U13" s="2">
        <f>HYPERLINK("https://sbirkapp.gov.cz/detail/SPPPCAUTA6XBUKV6", "https://sbirkapp.gov.cz/detail/SPPPCAUTA6XBUKV6")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80</v>
      </c>
      <c r="H14" s="1">
        <v>44741</v>
      </c>
      <c r="I14" s="1">
        <v>44763.4004211257</v>
      </c>
      <c r="J14" t="s">
        <v>101</v>
      </c>
      <c r="K14" t="s">
        <v>31</v>
      </c>
      <c r="M14" t="s">
        <v>81</v>
      </c>
      <c r="N14" t="s">
        <v>82</v>
      </c>
      <c r="R14" t="s">
        <v>105</v>
      </c>
      <c r="S14" t="b">
        <v>0</v>
      </c>
      <c r="T14" s="1">
        <v>45292</v>
      </c>
      <c r="U14" s="2">
        <f>HYPERLINK("https://sbirkapp.gov.cz/detail/SPPKGQ2XYA643EVW", "https://sbirkapp.gov.cz/detail/SPPKGQ2XYA643EVW")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74</v>
      </c>
      <c r="H15" s="1">
        <v>44741</v>
      </c>
      <c r="I15" s="1">
        <v>44763.39989151114</v>
      </c>
      <c r="J15" t="s">
        <v>101</v>
      </c>
      <c r="K15" t="s">
        <v>31</v>
      </c>
      <c r="M15" t="s">
        <v>75</v>
      </c>
      <c r="N15" t="s">
        <v>76</v>
      </c>
      <c r="R15" t="s">
        <v>108</v>
      </c>
      <c r="S15" t="b">
        <v>0</v>
      </c>
      <c r="T15" s="1">
        <v>45292</v>
      </c>
      <c r="U15" s="2">
        <f>HYPERLINK("https://sbirkapp.gov.cz/detail/SPPGL6NF243OIJ2O", "https://sbirkapp.gov.cz/detail/SPPGL6NF243OIJ2O")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44741</v>
      </c>
      <c r="I16" s="1">
        <v>44763.39778469427</v>
      </c>
      <c r="J16" t="s">
        <v>101</v>
      </c>
      <c r="K16" t="s">
        <v>31</v>
      </c>
      <c r="M16" t="s">
        <v>112</v>
      </c>
      <c r="N16" t="s">
        <v>113</v>
      </c>
      <c r="P16" t="s">
        <v>114</v>
      </c>
      <c r="S16" t="b">
        <v>1</v>
      </c>
      <c r="U16" s="2">
        <f>HYPERLINK("https://sbirkapp.gov.cz/detail/SPPVDFMEH2SHSZIE", "https://sbirkapp.gov.cz/detail/SPPVDFMEH2SHSZIE")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44510</v>
      </c>
      <c r="I17" s="1">
        <v>44595.44191620838</v>
      </c>
      <c r="J17" t="s">
        <v>118</v>
      </c>
      <c r="K17" t="s">
        <v>39</v>
      </c>
      <c r="L17" s="1">
        <v>44522</v>
      </c>
      <c r="M17" t="s">
        <v>87</v>
      </c>
      <c r="N17" t="s">
        <v>88</v>
      </c>
      <c r="R17" t="s">
        <v>119</v>
      </c>
      <c r="S17" t="b">
        <v>0</v>
      </c>
      <c r="T17" s="1">
        <v>45292</v>
      </c>
      <c r="U17" s="2">
        <f>HYPERLINK("https://sbirkapp.gov.cz/detail/SPPP6ZTFOM467ZEC", "https://sbirkapp.gov.cz/detail/SPPP6ZTFOM467ZEC")</f>
        <v>0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43817</v>
      </c>
      <c r="I18" s="1">
        <v>44595.439811818</v>
      </c>
      <c r="J18" t="s">
        <v>123</v>
      </c>
      <c r="K18" t="s">
        <v>39</v>
      </c>
      <c r="L18" s="1">
        <v>43819</v>
      </c>
      <c r="M18" t="s">
        <v>124</v>
      </c>
      <c r="N18" t="s">
        <v>125</v>
      </c>
      <c r="R18" t="s">
        <v>126</v>
      </c>
      <c r="S18" t="b">
        <v>0</v>
      </c>
      <c r="T18" s="1">
        <v>44778</v>
      </c>
      <c r="U18" s="2">
        <f>HYPERLINK("https://sbirkapp.gov.cz/detail/SPPPPQ7WAFA6SSG2", "https://sbirkapp.gov.cz/detail/SPPPPQ7WAFA6SSG2")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43817</v>
      </c>
      <c r="I19" s="1">
        <v>44595.4350846736</v>
      </c>
      <c r="J19" t="s">
        <v>130</v>
      </c>
      <c r="K19" t="s">
        <v>39</v>
      </c>
      <c r="L19" s="1">
        <v>43819</v>
      </c>
      <c r="M19" t="s">
        <v>32</v>
      </c>
      <c r="N19" t="s">
        <v>33</v>
      </c>
      <c r="R19" t="s">
        <v>131</v>
      </c>
      <c r="S19" t="b">
        <v>0</v>
      </c>
      <c r="T19" s="1">
        <v>45689</v>
      </c>
      <c r="U19" s="2">
        <f>HYPERLINK("https://sbirkapp.gov.cz/detail/SPP456TP45D42G3O", "https://sbirkapp.gov.cz/detail/SPP456TP45D42G3O")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91</v>
      </c>
      <c r="F20" t="s">
        <v>28</v>
      </c>
      <c r="G20" t="s">
        <v>133</v>
      </c>
      <c r="H20" s="1">
        <v>41787</v>
      </c>
      <c r="I20" s="1">
        <v>44595.43141133016</v>
      </c>
      <c r="J20" t="s">
        <v>134</v>
      </c>
      <c r="K20" t="s">
        <v>39</v>
      </c>
      <c r="L20" s="1">
        <v>41789</v>
      </c>
      <c r="M20" t="s">
        <v>135</v>
      </c>
      <c r="N20" t="s">
        <v>136</v>
      </c>
      <c r="S20" t="b">
        <v>1</v>
      </c>
      <c r="U20" s="2">
        <f>HYPERLINK("https://sbirkapp.gov.cz/detail/SPPSFDMHMRTLSLX2", "https://sbirkapp.gov.cz/detail/SPPSFDMHMRTLSLX2")</f>
        <v>0</v>
      </c>
      <c r="V20" t="s">
        <v>137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138</v>
      </c>
      <c r="F21" t="s">
        <v>28</v>
      </c>
      <c r="G21" t="s">
        <v>139</v>
      </c>
      <c r="H21" s="1">
        <v>40786</v>
      </c>
      <c r="I21" s="1">
        <v>44595.42983083842</v>
      </c>
      <c r="J21" t="s">
        <v>140</v>
      </c>
      <c r="K21" t="s">
        <v>39</v>
      </c>
      <c r="L21" s="1">
        <v>40787</v>
      </c>
      <c r="M21" t="s">
        <v>46</v>
      </c>
      <c r="N21" t="s">
        <v>141</v>
      </c>
      <c r="R21" t="s">
        <v>142</v>
      </c>
      <c r="S21" t="b">
        <v>0</v>
      </c>
      <c r="T21" s="1">
        <v>45658</v>
      </c>
      <c r="U21" s="2">
        <f>HYPERLINK("https://sbirkapp.gov.cz/detail/SPPXIFFAG55HALKQ", "https://sbirkapp.gov.cz/detail/SPPXIFFAG55HALKQ")</f>
        <v>0</v>
      </c>
      <c r="V21" t="s">
        <v>143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2026-08-25T10:58:35Z</dcterms:created>
  <dcterms:modified xsi:type="dcterms:W3CDTF">2026-08-25T10:58:35Z</dcterms:modified>
</cp:coreProperties>
</file>