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<sst xmlns="http://schemas.openxmlformats.org/spreadsheetml/2006/main" count="440" uniqueCount="213">
  <si>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</si>
  <si>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</si>
  <si>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</si>
  <si>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</si>
  <si>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</si>
  <si>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</si>
  <si>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</si>
  <si>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</si>
  <si>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</si>
  <si>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</si>
  <si>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</si>
  <si>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</si>
  <si>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</si>
  <si>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</si>
  <si>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</si>
  <si>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</si>
  <si>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</si>
  <si>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</si>
  <si>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</si>
  <si>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</si>
  <si>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</si>
  <si>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</si>
  <si>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</si>
  <si>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Desná</t>
  </si>
  <si>
    <t>00262307</t>
  </si>
  <si>
    <t>8pva7vt</t>
  </si>
  <si>
    <t>Liberecký kraj</t>
  </si>
  <si>
    <t>1/2026</t>
  </si>
  <si>
    <t>Obecně závazná vyhláška</t>
  </si>
  <si>
    <t>OZV města Desná o zákazu odpalování pyrotechnických výrobků a jejich užívání k provádění ohňostrojných prací nebo ohňostrojů a zákazu používání lampionů štěstí</t>
  </si>
  <si>
    <t>2026-05-15</t>
  </si>
  <si>
    <t>Běžný</t>
  </si>
  <si>
    <t>pyrotechnické výrobky; veřejný pořádek - jiné</t>
  </si>
  <si>
    <t>zákon č. 206/2015 Sb., zákon o pyrotechnice - § 35c; zákon č. 128/2000 Sb., o obcích - § 10 písm. a) - jiné</t>
  </si>
  <si>
    <t>1/2023: Obecně závazná vyhláška města Desná o regulaci používání pyrotechnických výrobků a lampionů štěstí</t>
  </si>
  <si>
    <t>1689611471</t>
  </si>
  <si>
    <t>1/2025</t>
  </si>
  <si>
    <t xml:space="preserve">OZV o stanovení obecního systému odpadového hospodářství </t>
  </si>
  <si>
    <t>2025-02-27</t>
  </si>
  <si>
    <t>systém odpadového hospodářství</t>
  </si>
  <si>
    <t>zákon č. 541/2020 Sb., o odpadech - § 59 odst. 4</t>
  </si>
  <si>
    <t>4/2021: o stanovení obecního systému odpadového hospodářství</t>
  </si>
  <si>
    <t>1478796124</t>
  </si>
  <si>
    <t>2/2024</t>
  </si>
  <si>
    <t>Obecně závazná vyhláška města Desná o regulaci provozování hazardních her</t>
  </si>
  <si>
    <t>2024-11-22</t>
  </si>
  <si>
    <t>hazardní hry</t>
  </si>
  <si>
    <t>zákon č. 186/2016 Sb., o hazardních hrách - § 12 odst. 1</t>
  </si>
  <si>
    <t>1435784803</t>
  </si>
  <si>
    <t>1/2024</t>
  </si>
  <si>
    <t>Obecně závazná vyhláška o místním poplatku za užívání veřejného prostranství</t>
  </si>
  <si>
    <t>2024-05-04</t>
  </si>
  <si>
    <t>místní poplatek za užívání veřejného prostranství</t>
  </si>
  <si>
    <t>zákon č. 565/1990 Sb., o místních poplatcích - § 14 - za užívání veřejného prostranství</t>
  </si>
  <si>
    <t>6/2022: Obecně závazná vyhláška města Desná o místním poplatku za užívání veřejného prostranství</t>
  </si>
  <si>
    <t>1346154896</t>
  </si>
  <si>
    <t>4/2023</t>
  </si>
  <si>
    <t>Obecně závazná vyhláška města Desná o místním poplatku z pobytu</t>
  </si>
  <si>
    <t>2024-01-01</t>
  </si>
  <si>
    <t>místní poplatek z pobytu</t>
  </si>
  <si>
    <t>zákon č. 565/1990 Sb., o místních poplatcích - § 14 - z pobytu</t>
  </si>
  <si>
    <t>2/2021: o místním poplatku z pobytu</t>
  </si>
  <si>
    <t>1267060793</t>
  </si>
  <si>
    <t>3/2023</t>
  </si>
  <si>
    <t>Obecně závazná vyhláška města Desná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</si>
  <si>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</si>
  <si>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</si>
  <si>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5/2022: Obecně závazná vyhláška města Desná o místním poplatku za obecní systém odpadového hospodářství</t>
  </si>
  <si>
    <t>1267058810</t>
  </si>
  <si>
    <t>2/2023</t>
  </si>
  <si>
    <t>Obecně závazná vyhláška města Desná o stanovení pravidel pro pohyb psů na veřejném prostranství a o zabezpečení čistoty veřejných prostranství</t>
  </si>
  <si>
    <t>2023-03-03</t>
  </si>
  <si>
    <t>pohyb psů; veřejný pořádek - jiné</t>
  </si>
  <si>
    <t>zákon č. 246/1992 Sb., na ochranu zvířat proti týrání - § 24 odst. 2; zákon č. 128/2000 Sb., o obcích - § 10 písm. c) - jiné</t>
  </si>
  <si>
    <t>7/2017: o stanovení pravidel pro pohyb psů na veřejném prostranství a o zabezpečení čistoty veřejných prostranství</t>
  </si>
  <si>
    <t>1144677978</t>
  </si>
  <si>
    <t>1/2023</t>
  </si>
  <si>
    <t>Obecně závazná vyhláška města Desná o regulaci používání pyrotechnických výrobků a lampionů štěstí</t>
  </si>
  <si>
    <t>veřejný pořádek - pyrotechnika</t>
  </si>
  <si>
    <t>zákon č. 128/2000 Sb., o obcích - § 10 písm. a) - pyrotechnika</t>
  </si>
  <si>
    <t>1/2021: o regulaci používání pyrotechnických výrobků a lampionů štěstí</t>
  </si>
  <si>
    <t>1/2026: OZV města Desná o zákazu odpalování pyrotechnických výrobků a jejich užívání k provádění ohňostrojných prací nebo ohňostrojů a zákazu používání lampionů štěstí; 1/2026: OZV města Desná o zákazu odpalování pyrotechnických výrobků a jejich užívání k provádění ohňostrojných prací nebo ohňostrojů a zákazu používání lampionů štěstí</t>
  </si>
  <si>
    <t>1144676913</t>
  </si>
  <si>
    <t>6/2022</t>
  </si>
  <si>
    <t>Obecně závazná vyhláška města Desná o místním poplatku za užívání veřejného prostranství</t>
  </si>
  <si>
    <t>2023-01-01</t>
  </si>
  <si>
    <t>4/2019: o místním poplatku za užívání veřejného prostranství</t>
  </si>
  <si>
    <t>1/2024: Obecně závazná vyhláška o místním poplatku za užívání veřejného prostranství</t>
  </si>
  <si>
    <t>1120555663</t>
  </si>
  <si>
    <t>5/2022</t>
  </si>
  <si>
    <t>3/2021: o místním poplatku za obecní systém odpadového hospodářství</t>
  </si>
  <si>
    <t>3/2023: Obecně závazná vyhláška města Desná o místním poplatku za obecní systém odpadového hospodářství</t>
  </si>
  <si>
    <t>1119771338</t>
  </si>
  <si>
    <t>4/2022</t>
  </si>
  <si>
    <t>Obecně závazná vyhláška č. /2022, kterou se zrušuje Vyhláška č. 5/1993 o nájemném z nebytových prostor v atraktivní zóně města</t>
  </si>
  <si>
    <t>2022-07-26</t>
  </si>
  <si>
    <t>zrušovací</t>
  </si>
  <si>
    <t>ústavní zákon č. 1/1993 Sb., Ústava České republiky - čl. 104 odst. 3 - zrušovací OZV</t>
  </si>
  <si>
    <t>1059205644</t>
  </si>
  <si>
    <t>3/2022</t>
  </si>
  <si>
    <t>Obecně závazná vyhláška č. /2022, kterou se zrušuje Vyhláška č. 2/1993 o upravení postupu při dražbách nemovitostí v městě Desná</t>
  </si>
  <si>
    <t>1059198316</t>
  </si>
  <si>
    <t>5/1993</t>
  </si>
  <si>
    <t>VÝMAZ</t>
  </si>
  <si>
    <t>-</t>
  </si>
  <si>
    <t>1022491006</t>
  </si>
  <si>
    <t>2/1993</t>
  </si>
  <si>
    <t>Vyhláška č. 2/1993</t>
  </si>
  <si>
    <t>1993-04-17</t>
  </si>
  <si>
    <t>Dle přechodného ustanovení</t>
  </si>
  <si>
    <t>jiná</t>
  </si>
  <si>
    <t xml:space="preserve">ústavní zákon č. 1/1993 Sb., Ústava České republiky - čl. 104 odst. 3 </t>
  </si>
  <si>
    <t>1022487935</t>
  </si>
  <si>
    <t>1/2009</t>
  </si>
  <si>
    <t>Nařízení</t>
  </si>
  <si>
    <t xml:space="preserve">Nařízení města Desná č. 1/2009 o stanovení maximální cena za přiložení a odstranění technického prostředku k zabránění odjezdu vozidla ve městě Desná </t>
  </si>
  <si>
    <t>2009-02-10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</si>
  <si>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</si>
  <si>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</si>
  <si>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</si>
  <si>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1006998755</t>
  </si>
  <si>
    <t>1/2019</t>
  </si>
  <si>
    <t>Nařízení města Desná č. 1/2019 o placeném parkování ve městě Desná</t>
  </si>
  <si>
    <t>2019-12-19</t>
  </si>
  <si>
    <t xml:space="preserve">pozemní komunikace - zpoplatnění stání a odstavení </t>
  </si>
  <si>
    <t xml:space="preserve">zákon č. 13/1997 Sb., o pozemních komunikacích - § 23 odst. 1 </t>
  </si>
  <si>
    <t>1006991833</t>
  </si>
  <si>
    <t>2/2000</t>
  </si>
  <si>
    <t>o rozsahu, způsobu a lhůtách odstraňování závad ve sjízdnosti a schůdnosti na místních komunikacích a průjezdných úsecích silnic</t>
  </si>
  <si>
    <t>2000-02-25</t>
  </si>
  <si>
    <t xml:space="preserve">ústavní zákon č. 1/1993 Sb., Ústava České republiky - čl. 79 odst. 3 </t>
  </si>
  <si>
    <t>1006977118</t>
  </si>
  <si>
    <t>1/2008</t>
  </si>
  <si>
    <t xml:space="preserve">o stanovení místního koeficientu pro výpočet daně z nemovitostí pro všechny nemovitosti na území celého města </t>
  </si>
  <si>
    <t>2009-01-01</t>
  </si>
  <si>
    <t>daň z nemovitých věcí - místní koeficient</t>
  </si>
  <si>
    <t>zákon č. 338/1992 Sb., o dani z nemovitých věcí - § 12</t>
  </si>
  <si>
    <t>1006969924</t>
  </si>
  <si>
    <t>3/2017</t>
  </si>
  <si>
    <t>kterou se vymezují školské obvody mateřských škol zřízených městem Desná</t>
  </si>
  <si>
    <t>2017-05-01</t>
  </si>
  <si>
    <t>školské obvody - mateřské školy</t>
  </si>
  <si>
    <t>zákon č. 561/2004 Sb., školský zákon - § 179 odst. 3 a § 178 odst. 2 písm. b)</t>
  </si>
  <si>
    <t>1006963068</t>
  </si>
  <si>
    <t>5/2017</t>
  </si>
  <si>
    <t>kterou se vydává požární řád</t>
  </si>
  <si>
    <t>2017-05-09</t>
  </si>
  <si>
    <t>požární ochrana - požární řád</t>
  </si>
  <si>
    <t>zákon č. 133/1985 Sb., o požární ochraně - § 29 odst. 1 písm. o) bod 1</t>
  </si>
  <si>
    <t>1006960495</t>
  </si>
  <si>
    <t>7/2017</t>
  </si>
  <si>
    <t>o stanovení pravidel pro pohyb psů na veřejném prostranství a o zabezpečení čistoty veřejných prostranství</t>
  </si>
  <si>
    <t>2017-08-04</t>
  </si>
  <si>
    <t>veřejný pořádek - chov a pohyb zvířat</t>
  </si>
  <si>
    <t>zákon č. 128/2000 Sb., o obcích - § 10 písm. a)  - chov a pohyb zvířat</t>
  </si>
  <si>
    <t>2/2023: Obecně závazná vyhláška města Desná o stanovení pravidel pro pohyb psů na veřejném prostranství a o zabezpečení čistoty veřejných prostranství</t>
  </si>
  <si>
    <t>1006958362</t>
  </si>
  <si>
    <t>8/2017</t>
  </si>
  <si>
    <t>o nočním klidu</t>
  </si>
  <si>
    <t>noční klid</t>
  </si>
  <si>
    <t>zákon č. 251/2016 Sb., o některých přestupcích - § 5 odst. 6</t>
  </si>
  <si>
    <t>1006954765</t>
  </si>
  <si>
    <t>1/2018</t>
  </si>
  <si>
    <t>kterou se mění obecně závazná vyhláška města Desná č. 6/2004 o městské policii</t>
  </si>
  <si>
    <t>2018-05-10</t>
  </si>
  <si>
    <t>obecní policie</t>
  </si>
  <si>
    <t xml:space="preserve">zákon č. 553/1991 Sb., o obecní policii - § 1 odst. 1 </t>
  </si>
  <si>
    <t>6/2004: o městské policii</t>
  </si>
  <si>
    <t>1006952707</t>
  </si>
  <si>
    <t>6/2004</t>
  </si>
  <si>
    <t>o městské policii</t>
  </si>
  <si>
    <t>2004-09-01</t>
  </si>
  <si>
    <t>1/2018: kterou se mění obecně závazná vyhláška města Desná č. 6/2004 o městské policii</t>
  </si>
  <si>
    <t>1006950544</t>
  </si>
  <si>
    <t>3/2019</t>
  </si>
  <si>
    <t>o místním poplatku ze psů</t>
  </si>
  <si>
    <t>2020-01-01</t>
  </si>
  <si>
    <t>místní poplatek ze psů</t>
  </si>
  <si>
    <t>zákon č. 565/1990 Sb., o místních poplatcích - § 14 - ze psů</t>
  </si>
  <si>
    <t>1006945329</t>
  </si>
  <si>
    <t>4/2019</t>
  </si>
  <si>
    <t>o místním poplatku za užívání veřejného prostranství</t>
  </si>
  <si>
    <t>6/2022: Obecně závazná vyhláška města Desná o místním poplatku za užívání veřejného prostranství; 6/2022: Obecně závazná vyhláška města Desná o místním poplatku za užívání veřejného prostranství</t>
  </si>
  <si>
    <t>1006935234</t>
  </si>
  <si>
    <t>1/2021</t>
  </si>
  <si>
    <t>o regulaci používání pyrotechnických výrobků a lampionů štěstí</t>
  </si>
  <si>
    <t>2021-03-05</t>
  </si>
  <si>
    <t>1/2023: Obecně závazná vyhláška města Desná o regulaci používání pyrotechnických výrobků a lampionů štěstí; 1/2023: Obecně závazná vyhláška města Desná o regulaci používání pyrotechnických výrobků a lampionů štěstí</t>
  </si>
  <si>
    <t>1006839425</t>
  </si>
  <si>
    <t>2/2021</t>
  </si>
  <si>
    <t>o místním poplatku z pobytu</t>
  </si>
  <si>
    <t>4/2023: Obecně závazná vyhláška města Desná o místním poplatku z pobytu</t>
  </si>
  <si>
    <t>1006833506</t>
  </si>
  <si>
    <t>4/2021</t>
  </si>
  <si>
    <t>o stanovení obecního systému odpadového hospodářství</t>
  </si>
  <si>
    <t>2022-01-01</t>
  </si>
  <si>
    <t xml:space="preserve">1/2025: OZV o stanovení obecního systému odpadového hospodářství </t>
  </si>
  <si>
    <t>1006792434</t>
  </si>
  <si>
    <t>3/2021</t>
  </si>
  <si>
    <t>o místním poplatku za obecní systém odpadového hospodářství</t>
  </si>
  <si>
    <t>5/2022: Obecně závazná vyhláška města Desná o místním poplatku za obecní systém odpadového hospodářství; 3/2023: Obecně závazná vyhláška města Desná o místním poplatku za obecní systém odpadového hospodářství</t>
  </si>
  <si>
    <t>1006508912</t>
  </si>
  <si>
    <t>2/2022</t>
  </si>
  <si>
    <t>Obecně závazná vyhláška o regulaci hlučných činností</t>
  </si>
  <si>
    <t>2022-03-09</t>
  </si>
  <si>
    <t>veřejný pořádek - hlučné činnosti</t>
  </si>
  <si>
    <t>zákon č. 128/2000 Sb., o obcích - § 10 písm. a) - hlučné činnosti</t>
  </si>
  <si>
    <t>1006391539</t>
  </si>
  <si>
    <t>1/2022</t>
  </si>
  <si>
    <t xml:space="preserve">Obecně závazná vyhláška o zákazu konzumace alkoholu na veřejném prostranství  </t>
  </si>
  <si>
    <t>veřejný pořádek - konzumace alkoholu</t>
  </si>
  <si>
    <t>zákon č. 128/2000 Sb., o obcích - § 10 písm. a) - konzumace alkoholu</t>
  </si>
  <si>
    <t>1006338498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</si>
</sst>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7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46142.30998802073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HYPERLINK("https://sbirkapp.gov.cz/detail/SPPJ74CLDFOLDXBW", "https://sbirkapp.gov.cz/detail/SPPJ74CLDFOLDXBW")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45693</v>
      </c>
      <c r="I3" s="1">
        <v>45700.42691158233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HYPERLINK("https://sbirkapp.gov.cz/detail/SPPRLRQBGKBUFC4M", "https://sbirkapp.gov.cz/detail/SPPRLRQBGKBUFC4M")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45595</v>
      </c>
      <c r="I4" s="1">
        <v>45603.3636847434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HYPERLINK("https://sbirkapp.gov.cz/detail/SPPH6H644CNFZJPS", "https://sbirkapp.gov.cz/detail/SPPH6H644CNFZJPS")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45392</v>
      </c>
      <c r="I5" s="1">
        <v>45401.32159878562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HYPERLINK("https://sbirkapp.gov.cz/detail/SPPM4Z6X4UAHEPEC", "https://sbirkapp.gov.cz/detail/SPPM4Z6X4UAHEPEC")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45231</v>
      </c>
      <c r="I6" s="1">
        <v>45237.52193740964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HYPERLINK("https://sbirkapp.gov.cz/detail/SPPSUSIXAE2MKP4K", "https://sbirkapp.gov.cz/detail/SPPSUSIXAE2MKP4K")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45231</v>
      </c>
      <c r="I7" s="1">
        <v>45237.52026260302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HYPERLINK("https://sbirkapp.gov.cz/detail/SPPUJDUSXBKYP4XK", "https://sbirkapp.gov.cz/detail/SPPUJDUSXBKYP4XK")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44965</v>
      </c>
      <c r="I8" s="1">
        <v>44973.35822815815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HYPERLINK("https://sbirkapp.gov.cz/detail/SPP4JNAALJYFRWD6", "https://sbirkapp.gov.cz/detail/SPP4JNAALJYFRWD6")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44965</v>
      </c>
      <c r="I9" s="1">
        <v>44973.35600608508</v>
      </c>
      <c r="J9" t="s">
        <v>71</v>
      </c>
      <c r="K9" t="s">
        <v>31</v>
      </c>
      <c r="M9" t="s">
        <v>78</v>
      </c>
      <c r="N9" t="s">
        <v>79</v>
      </c>
      <c r="P9" t="s">
        <v>80</v>
      </c>
      <c r="R9" t="s">
        <v>81</v>
      </c>
      <c r="S9" t="b">
        <v>0</v>
      </c>
      <c r="T9" s="1">
        <v>46157</v>
      </c>
      <c r="U9" s="2">
        <f>HYPERLINK("https://sbirkapp.gov.cz/detail/SPPCWGSAECOVA3UQ", "https://sbirkapp.gov.cz/detail/SPPCWGSAECOVA3UQ")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44909</v>
      </c>
      <c r="I10" s="1">
        <v>44917.54863378307</v>
      </c>
      <c r="J10" t="s">
        <v>85</v>
      </c>
      <c r="K10" t="s">
        <v>31</v>
      </c>
      <c r="M10" t="s">
        <v>52</v>
      </c>
      <c r="N10" t="s">
        <v>53</v>
      </c>
      <c r="P10" t="s">
        <v>86</v>
      </c>
      <c r="R10" t="s">
        <v>87</v>
      </c>
      <c r="S10" t="b">
        <v>0</v>
      </c>
      <c r="T10" s="1">
        <v>45416</v>
      </c>
      <c r="U10" s="2">
        <f>HYPERLINK("https://sbirkapp.gov.cz/detail/SPP6UVLKH6U4QX6M", "https://sbirkapp.gov.cz/detail/SPP6UVLKH6U4QX6M")</f>
        <v>0</v>
      </c>
      <c r="V10" t="s">
        <v>88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64</v>
      </c>
      <c r="H11" s="1">
        <v>44909</v>
      </c>
      <c r="I11" s="1">
        <v>44916.45505675412</v>
      </c>
      <c r="J11" t="s">
        <v>85</v>
      </c>
      <c r="K11" t="s">
        <v>31</v>
      </c>
      <c r="M11" t="s">
        <v>65</v>
      </c>
      <c r="N11" t="s">
        <v>66</v>
      </c>
      <c r="P11" t="s">
        <v>90</v>
      </c>
      <c r="R11" t="s">
        <v>91</v>
      </c>
      <c r="S11" t="b">
        <v>0</v>
      </c>
      <c r="T11" s="1">
        <v>45292</v>
      </c>
      <c r="U11" s="2">
        <f>HYPERLINK("https://sbirkapp.gov.cz/detail/SPPTZUCX5J2OKWTE", "https://sbirkapp.gov.cz/detail/SPPTZUCX5J2OKWTE")</f>
        <v>0</v>
      </c>
      <c r="V11" t="s">
        <v>92</v>
      </c>
      <c r="W11">
        <v>4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44727</v>
      </c>
      <c r="I12" s="1">
        <v>44753.41879142536</v>
      </c>
      <c r="J12" t="s">
        <v>95</v>
      </c>
      <c r="K12" t="s">
        <v>31</v>
      </c>
      <c r="M12" t="s">
        <v>96</v>
      </c>
      <c r="N12" t="s">
        <v>97</v>
      </c>
      <c r="S12" t="b">
        <v>1</v>
      </c>
      <c r="U12" s="2">
        <f>HYPERLINK("https://sbirkapp.gov.cz/detail/SPPHVSF44TXRD2QG", "https://sbirkapp.gov.cz/detail/SPPHVSF44TXRD2QG")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44727</v>
      </c>
      <c r="I13" s="1">
        <v>44753.41352103662</v>
      </c>
      <c r="J13" t="s">
        <v>95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HYPERLINK("https://sbirkapp.gov.cz/detail/SPPKICS3D7OC6VJW", "https://sbirkapp.gov.cz/detail/SPPKICS3D7OC6VJW")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103</v>
      </c>
      <c r="G14" t="s">
        <v>104</v>
      </c>
      <c r="H14" t="s">
        <v>104</v>
      </c>
      <c r="I14" t="s">
        <v>104</v>
      </c>
      <c r="J14" t="s">
        <v>104</v>
      </c>
      <c r="K14" t="s">
        <v>104</v>
      </c>
      <c r="L14" t="s">
        <v>104</v>
      </c>
      <c r="M14" t="s">
        <v>104</v>
      </c>
      <c r="N14" t="s">
        <v>104</v>
      </c>
      <c r="O14" t="s">
        <v>104</v>
      </c>
      <c r="P14" t="s">
        <v>104</v>
      </c>
      <c r="Q14" t="s">
        <v>104</v>
      </c>
      <c r="R14" t="s">
        <v>104</v>
      </c>
      <c r="S14" t="s">
        <v>104</v>
      </c>
      <c r="T14" t="s">
        <v>104</v>
      </c>
      <c r="U14" t="s">
        <v>104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34060</v>
      </c>
      <c r="I15" s="1">
        <v>44655.45394401021</v>
      </c>
      <c r="J15" t="s">
        <v>108</v>
      </c>
      <c r="K15" t="s">
        <v>109</v>
      </c>
      <c r="L15" s="1">
        <v>34061</v>
      </c>
      <c r="M15" t="s">
        <v>110</v>
      </c>
      <c r="N15" t="s">
        <v>111</v>
      </c>
      <c r="S15" t="b">
        <v>1</v>
      </c>
      <c r="U15" s="2">
        <f>HYPERLINK("https://sbirkapp.gov.cz/detail/SPPI2B4QFZJZZDGK", "https://sbirkapp.gov.cz/detail/SPPI2B4QFZJZZDGK")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114</v>
      </c>
      <c r="G16" t="s">
        <v>115</v>
      </c>
      <c r="H16" s="1">
        <v>39466</v>
      </c>
      <c r="I16" s="1">
        <v>44615.60556279543</v>
      </c>
      <c r="J16" t="s">
        <v>116</v>
      </c>
      <c r="K16" t="s">
        <v>109</v>
      </c>
      <c r="L16" s="1">
        <v>39839</v>
      </c>
      <c r="M16" t="s">
        <v>117</v>
      </c>
      <c r="N16" t="s">
        <v>118</v>
      </c>
      <c r="S16" t="s">
        <v>119</v>
      </c>
      <c r="T16" t="s">
        <v>104</v>
      </c>
      <c r="U16" s="2">
        <f>HYPERLINK("https://sbirkapp.gov.cz/detail/SPPK2JEPX5ZFB2YQ", "https://sbirkapp.gov.cz/detail/SPPK2JEPX5ZFB2YQ")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114</v>
      </c>
      <c r="G17" t="s">
        <v>122</v>
      </c>
      <c r="H17" s="1">
        <v>43794</v>
      </c>
      <c r="I17" s="1">
        <v>44615.59874990172</v>
      </c>
      <c r="J17" t="s">
        <v>123</v>
      </c>
      <c r="K17" t="s">
        <v>109</v>
      </c>
      <c r="L17" s="1">
        <v>43803</v>
      </c>
      <c r="M17" t="s">
        <v>124</v>
      </c>
      <c r="N17" t="s">
        <v>125</v>
      </c>
      <c r="S17" t="b">
        <v>1</v>
      </c>
      <c r="U17" s="2">
        <f>HYPERLINK("https://sbirkapp.gov.cz/detail/SPPDDSBXRDUMJ5YE", "https://sbirkapp.gov.cz/detail/SPPDDSBXRDUMJ5YE")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114</v>
      </c>
      <c r="G18" t="s">
        <v>128</v>
      </c>
      <c r="H18" s="1">
        <v>36558</v>
      </c>
      <c r="I18" s="1">
        <v>44615.58406333461</v>
      </c>
      <c r="J18" t="s">
        <v>129</v>
      </c>
      <c r="K18" t="s">
        <v>109</v>
      </c>
      <c r="L18" s="1">
        <v>36581</v>
      </c>
      <c r="M18" t="s">
        <v>110</v>
      </c>
      <c r="N18" t="s">
        <v>130</v>
      </c>
      <c r="S18" t="b">
        <v>1</v>
      </c>
      <c r="U18" s="2">
        <f>HYPERLINK("https://sbirkapp.gov.cz/detail/SPPPYNEE7WMHN4XC", "https://sbirkapp.gov.cz/detail/SPPPYNEE7WMHN4XC")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39589</v>
      </c>
      <c r="I19" s="1">
        <v>44615.57407378825</v>
      </c>
      <c r="J19" t="s">
        <v>134</v>
      </c>
      <c r="K19" t="s">
        <v>109</v>
      </c>
      <c r="L19" s="1">
        <v>39604</v>
      </c>
      <c r="M19" t="s">
        <v>135</v>
      </c>
      <c r="N19" t="s">
        <v>136</v>
      </c>
      <c r="S19" t="b">
        <v>1</v>
      </c>
      <c r="U19" s="2">
        <f>HYPERLINK("https://sbirkapp.gov.cz/detail/SPPU2MLINVBWGPK2", "https://sbirkapp.gov.cz/detail/SPPU2MLINVBWGPK2")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42844</v>
      </c>
      <c r="I20" s="1">
        <v>44615.56616404717</v>
      </c>
      <c r="J20" t="s">
        <v>140</v>
      </c>
      <c r="K20" t="s">
        <v>109</v>
      </c>
      <c r="L20" s="1">
        <v>42849</v>
      </c>
      <c r="M20" t="s">
        <v>141</v>
      </c>
      <c r="N20" t="s">
        <v>142</v>
      </c>
      <c r="S20" t="b">
        <v>1</v>
      </c>
      <c r="U20" s="2">
        <f>HYPERLINK("https://sbirkapp.gov.cz/detail/SPPKQKZHY55BXI3U", "https://sbirkapp.gov.cz/detail/SPPKQKZHY55BXI3U")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42844</v>
      </c>
      <c r="I21" s="1">
        <v>44615.56294615161</v>
      </c>
      <c r="J21" t="s">
        <v>146</v>
      </c>
      <c r="K21" t="s">
        <v>109</v>
      </c>
      <c r="L21" s="1">
        <v>42849</v>
      </c>
      <c r="M21" t="s">
        <v>147</v>
      </c>
      <c r="N21" t="s">
        <v>148</v>
      </c>
      <c r="S21" t="b">
        <v>1</v>
      </c>
      <c r="U21" s="2">
        <f>HYPERLINK("https://sbirkapp.gov.cz/detail/SPPZM3LIWXTC6HCS", "https://sbirkapp.gov.cz/detail/SPPZM3LIWXTC6HCS")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42914</v>
      </c>
      <c r="I22" s="1">
        <v>44615.56031871454</v>
      </c>
      <c r="J22" t="s">
        <v>152</v>
      </c>
      <c r="K22" t="s">
        <v>109</v>
      </c>
      <c r="L22" s="1">
        <v>42936</v>
      </c>
      <c r="M22" t="s">
        <v>153</v>
      </c>
      <c r="N22" t="s">
        <v>154</v>
      </c>
      <c r="R22" t="s">
        <v>155</v>
      </c>
      <c r="S22" t="b">
        <v>0</v>
      </c>
      <c r="T22" s="1">
        <v>44988</v>
      </c>
      <c r="U22" s="2">
        <f>HYPERLINK("https://sbirkapp.gov.cz/detail/SPP2MFINGUUTYJZG", "https://sbirkapp.gov.cz/detail/SPP2MFINGUUTYJZG")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28</v>
      </c>
      <c r="G23" t="s">
        <v>158</v>
      </c>
      <c r="H23" s="1">
        <v>42914</v>
      </c>
      <c r="I23" s="1">
        <v>44615.55608200475</v>
      </c>
      <c r="J23" t="s">
        <v>152</v>
      </c>
      <c r="K23" t="s">
        <v>109</v>
      </c>
      <c r="L23" s="1">
        <v>42936</v>
      </c>
      <c r="M23" t="s">
        <v>159</v>
      </c>
      <c r="N23" t="s">
        <v>160</v>
      </c>
      <c r="S23" t="b">
        <v>1</v>
      </c>
      <c r="U23" s="2">
        <f>HYPERLINK("https://sbirkapp.gov.cz/detail/SPP52LPTDRVBU7WM", "https://sbirkapp.gov.cz/detail/SPP52LPTDRVBU7WM")</f>
        <v>0</v>
      </c>
      <c r="V23" t="s">
        <v>161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162</v>
      </c>
      <c r="F24" t="s">
        <v>28</v>
      </c>
      <c r="G24" t="s">
        <v>163</v>
      </c>
      <c r="H24" s="1">
        <v>43208</v>
      </c>
      <c r="I24" s="1">
        <v>44615.5534584026</v>
      </c>
      <c r="J24" t="s">
        <v>164</v>
      </c>
      <c r="K24" t="s">
        <v>109</v>
      </c>
      <c r="L24" s="1">
        <v>43215</v>
      </c>
      <c r="M24" t="s">
        <v>165</v>
      </c>
      <c r="N24" t="s">
        <v>166</v>
      </c>
      <c r="O24" t="s">
        <v>167</v>
      </c>
      <c r="S24" t="b">
        <v>1</v>
      </c>
      <c r="U24" s="2">
        <f>HYPERLINK("https://sbirkapp.gov.cz/detail/SPPATVJYY7IKWV4G", "https://sbirkapp.gov.cz/detail/SPPATVJYY7IKWV4G")</f>
        <v>0</v>
      </c>
      <c r="V24" t="s">
        <v>168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28</v>
      </c>
      <c r="G25" t="s">
        <v>170</v>
      </c>
      <c r="H25" s="1">
        <v>38133</v>
      </c>
      <c r="I25" s="1">
        <v>44615.55188200076</v>
      </c>
      <c r="J25" t="s">
        <v>171</v>
      </c>
      <c r="K25" t="s">
        <v>109</v>
      </c>
      <c r="L25" s="1">
        <v>38154</v>
      </c>
      <c r="M25" t="s">
        <v>165</v>
      </c>
      <c r="N25" t="s">
        <v>166</v>
      </c>
      <c r="Q25" t="s">
        <v>172</v>
      </c>
      <c r="S25" t="b">
        <v>1</v>
      </c>
      <c r="U25" s="2">
        <f>HYPERLINK("https://sbirkapp.gov.cz/detail/SPP3GRKXEAGSUFBS", "https://sbirkapp.gov.cz/detail/SPP3GRKXEAGSUFBS")</f>
        <v>0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28</v>
      </c>
      <c r="G26" t="s">
        <v>175</v>
      </c>
      <c r="H26" s="1">
        <v>43782</v>
      </c>
      <c r="I26" s="1">
        <v>44615.5450624309</v>
      </c>
      <c r="J26" t="s">
        <v>176</v>
      </c>
      <c r="K26" t="s">
        <v>109</v>
      </c>
      <c r="L26" s="1">
        <v>43794</v>
      </c>
      <c r="M26" t="s">
        <v>177</v>
      </c>
      <c r="N26" t="s">
        <v>178</v>
      </c>
      <c r="S26" t="b">
        <v>1</v>
      </c>
      <c r="U26" s="2">
        <f>HYPERLINK("https://sbirkapp.gov.cz/detail/SPPD4M5XN2CDW4ZK", "https://sbirkapp.gov.cz/detail/SPPD4M5XN2CDW4ZK")</f>
        <v>0</v>
      </c>
      <c r="V26" t="s">
        <v>179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180</v>
      </c>
      <c r="F27" t="s">
        <v>28</v>
      </c>
      <c r="G27" t="s">
        <v>181</v>
      </c>
      <c r="H27" s="1">
        <v>43782</v>
      </c>
      <c r="I27" s="1">
        <v>44615.53350491632</v>
      </c>
      <c r="J27" t="s">
        <v>176</v>
      </c>
      <c r="K27" t="s">
        <v>109</v>
      </c>
      <c r="L27" s="1">
        <v>43794</v>
      </c>
      <c r="M27" t="s">
        <v>52</v>
      </c>
      <c r="N27" t="s">
        <v>53</v>
      </c>
      <c r="R27" t="s">
        <v>182</v>
      </c>
      <c r="S27" t="b">
        <v>0</v>
      </c>
      <c r="T27" s="1">
        <v>44927</v>
      </c>
      <c r="U27" s="2">
        <f>HYPERLINK("https://sbirkapp.gov.cz/detail/SPPIZX54F26DUWZ4", "https://sbirkapp.gov.cz/detail/SPPIZX54F26DUWZ4")</f>
        <v>0</v>
      </c>
      <c r="V27" t="s">
        <v>183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184</v>
      </c>
      <c r="F28" t="s">
        <v>28</v>
      </c>
      <c r="G28" t="s">
        <v>185</v>
      </c>
      <c r="H28" s="1">
        <v>44237</v>
      </c>
      <c r="I28" s="1">
        <v>44615.42444851323</v>
      </c>
      <c r="J28" t="s">
        <v>186</v>
      </c>
      <c r="K28" t="s">
        <v>109</v>
      </c>
      <c r="L28" s="1">
        <v>44245</v>
      </c>
      <c r="M28" t="s">
        <v>78</v>
      </c>
      <c r="N28" t="s">
        <v>79</v>
      </c>
      <c r="R28" t="s">
        <v>187</v>
      </c>
      <c r="S28" t="b">
        <v>0</v>
      </c>
      <c r="T28" s="1">
        <v>44988</v>
      </c>
      <c r="U28" s="2">
        <f>HYPERLINK("https://sbirkapp.gov.cz/detail/SPPJ2XTH7NT42YSI", "https://sbirkapp.gov.cz/detail/SPPJ2XTH7NT42YSI")</f>
        <v>0</v>
      </c>
      <c r="V28" t="s">
        <v>188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189</v>
      </c>
      <c r="F29" t="s">
        <v>28</v>
      </c>
      <c r="G29" t="s">
        <v>190</v>
      </c>
      <c r="H29" s="1">
        <v>44237</v>
      </c>
      <c r="I29" s="1">
        <v>44615.41868484758</v>
      </c>
      <c r="J29" t="s">
        <v>186</v>
      </c>
      <c r="K29" t="s">
        <v>109</v>
      </c>
      <c r="L29" s="1">
        <v>44245</v>
      </c>
      <c r="M29" t="s">
        <v>59</v>
      </c>
      <c r="N29" t="s">
        <v>60</v>
      </c>
      <c r="R29" t="s">
        <v>191</v>
      </c>
      <c r="S29" t="b">
        <v>0</v>
      </c>
      <c r="T29" s="1">
        <v>45292</v>
      </c>
      <c r="U29" s="2">
        <f>HYPERLINK("https://sbirkapp.gov.cz/detail/SPP44QHTM7VYNWMU", "https://sbirkapp.gov.cz/detail/SPP44QHTM7VYNWMU")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194</v>
      </c>
      <c r="H30" s="1">
        <v>44538</v>
      </c>
      <c r="I30" s="1">
        <v>44615.37467494518</v>
      </c>
      <c r="J30" t="s">
        <v>195</v>
      </c>
      <c r="K30" t="s">
        <v>109</v>
      </c>
      <c r="L30" s="1">
        <v>44545</v>
      </c>
      <c r="M30" t="s">
        <v>39</v>
      </c>
      <c r="N30" t="s">
        <v>40</v>
      </c>
      <c r="Q30" t="s">
        <v>196</v>
      </c>
      <c r="R30" t="s">
        <v>196</v>
      </c>
      <c r="S30" t="b">
        <v>0</v>
      </c>
      <c r="T30" s="1">
        <v>45715</v>
      </c>
      <c r="U30" s="2">
        <f>HYPERLINK("https://sbirkapp.gov.cz/detail/SPPCODNFL3CKVMLU", "https://sbirkapp.gov.cz/detail/SPPCODNFL3CKVMLU")</f>
        <v>0</v>
      </c>
      <c r="V30" t="s">
        <v>197</v>
      </c>
      <c r="W30">
        <v>3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198</v>
      </c>
      <c r="F31" t="s">
        <v>28</v>
      </c>
      <c r="G31" t="s">
        <v>199</v>
      </c>
      <c r="H31" s="1">
        <v>44447</v>
      </c>
      <c r="I31" s="1">
        <v>44614.60584495137</v>
      </c>
      <c r="J31" t="s">
        <v>195</v>
      </c>
      <c r="K31" t="s">
        <v>109</v>
      </c>
      <c r="L31" s="1">
        <v>44461</v>
      </c>
      <c r="M31" t="s">
        <v>65</v>
      </c>
      <c r="N31" t="s">
        <v>66</v>
      </c>
      <c r="R31" t="s">
        <v>200</v>
      </c>
      <c r="S31" t="b">
        <v>0</v>
      </c>
      <c r="T31" s="1">
        <v>44927</v>
      </c>
      <c r="U31" s="2">
        <f>HYPERLINK("https://sbirkapp.gov.cz/detail/SPPVMLGV4KGXNYNO", "https://sbirkapp.gov.cz/detail/SPPVMLGV4KGXNYNO")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44601</v>
      </c>
      <c r="I32" s="1">
        <v>44614.47636349261</v>
      </c>
      <c r="J32" t="s">
        <v>204</v>
      </c>
      <c r="K32" t="s">
        <v>31</v>
      </c>
      <c r="M32" t="s">
        <v>205</v>
      </c>
      <c r="N32" t="s">
        <v>206</v>
      </c>
      <c r="S32" t="b">
        <v>1</v>
      </c>
      <c r="U32" s="2">
        <f>HYPERLINK("https://sbirkapp.gov.cz/detail/SPPRLYLVC7YOJ256", "https://sbirkapp.gov.cz/detail/SPPRLYLVC7YOJ256")</f>
        <v>0</v>
      </c>
      <c r="V32" t="s">
        <v>207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208</v>
      </c>
      <c r="F33" t="s">
        <v>28</v>
      </c>
      <c r="G33" t="s">
        <v>209</v>
      </c>
      <c r="H33" s="1">
        <v>44601</v>
      </c>
      <c r="I33" s="1">
        <v>44614.42905453381</v>
      </c>
      <c r="J33" t="s">
        <v>204</v>
      </c>
      <c r="K33" t="s">
        <v>31</v>
      </c>
      <c r="M33" t="s">
        <v>210</v>
      </c>
      <c r="N33" t="s">
        <v>211</v>
      </c>
      <c r="S33" t="b">
        <v>1</v>
      </c>
      <c r="U33" s="2">
        <f>HYPERLINK("https://sbirkapp.gov.cz/detail/SPPSOZXNWBKVROCM", "https://sbirkapp.gov.cz/detail/SPPSOZXNWBKVROCM")</f>
        <v>0</v>
      </c>
      <c r="V33" t="s">
        <v>212</v>
      </c>
      <c r="W3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2026-07-08T23:56:19Z</dcterms:created>
  <dcterms:modified xsi:type="dcterms:W3CDTF">2026-07-08T23:56:19Z</dcterms:modified>
</cp:coreProperties>
</file>