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<sst xmlns="http://schemas.openxmlformats.org/spreadsheetml/2006/main" count="301" uniqueCount="153">
  <si>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</si>
  <si>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</si>
  <si>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</si>
  <si>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</si>
  <si>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</si>
  <si>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</si>
  <si>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</si>
  <si>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</si>
  <si>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</si>
  <si>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</si>
  <si>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</si>
  <si>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</si>
  <si>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</si>
  <si>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</si>
  <si>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</si>
  <si>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</si>
  <si>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</si>
  <si>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</si>
  <si>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</si>
  <si>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</si>
  <si>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</si>
  <si>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</si>
  <si>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</si>
  <si>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VLČICE</t>
  </si>
  <si>
    <t>00278441</t>
  </si>
  <si>
    <t>we3ed3p</t>
  </si>
  <si>
    <t>Královéhradecký kraj</t>
  </si>
  <si>
    <t>2/2025</t>
  </si>
  <si>
    <t>Obecně závazná vyhláška</t>
  </si>
  <si>
    <t>o stanovení obecního systému odpadového hospodářství</t>
  </si>
  <si>
    <t>2025-11-25</t>
  </si>
  <si>
    <t>Běžný</t>
  </si>
  <si>
    <t>systém odpadového hospodářství</t>
  </si>
  <si>
    <t>zákon č. 541/2020 Sb., o odpadech - § 59 odst. 4</t>
  </si>
  <si>
    <t>2/2024: o stanovení obecního systému odpadového hospodářství</t>
  </si>
  <si>
    <t>1603945097</t>
  </si>
  <si>
    <t>1/2025</t>
  </si>
  <si>
    <t>kterou se stanovují pravidla pro pohyb psů na veřejném prostranství v obci Vlčice</t>
  </si>
  <si>
    <t>2025-04-09</t>
  </si>
  <si>
    <t>pohyb psů; veřejný pořádek - jiné</t>
  </si>
  <si>
    <t>zákon č. 246/1992 Sb., na ochranu zvířat proti týrání - § 24 odst. 2; zákon č. 128/2000 Sb., o obcích - § 10 písm. c) - jiné</t>
  </si>
  <si>
    <t>1499893421</t>
  </si>
  <si>
    <t>2/2024</t>
  </si>
  <si>
    <t>2024-12-31</t>
  </si>
  <si>
    <t>2/2025: o stanovení obecního systému odpadového hospodářství</t>
  </si>
  <si>
    <t>1453382288</t>
  </si>
  <si>
    <t>1/2024</t>
  </si>
  <si>
    <t>Nařízení</t>
  </si>
  <si>
    <t>o zákazu některých forem prodeje v energetice na území obce</t>
  </si>
  <si>
    <t>2024-11-19</t>
  </si>
  <si>
    <t>regulace prodeje zboží nebo poskytování služeb v energetických odvětvích</t>
  </si>
  <si>
    <t>zákon č. 458/2000 Sb., energetický zákon - § 11p</t>
  </si>
  <si>
    <t>1434182846</t>
  </si>
  <si>
    <t>1/2014</t>
  </si>
  <si>
    <t>kterým se vydává tržní řád</t>
  </si>
  <si>
    <t>2014-02-18</t>
  </si>
  <si>
    <t>Dle přechodného ustanovení</t>
  </si>
  <si>
    <t>regulace prodeje zboží a nabízení služeb - tržní řád</t>
  </si>
  <si>
    <t xml:space="preserve">zákon č. 455/1991 Sb., živnostenský zákon - § 18 odst. 1 </t>
  </si>
  <si>
    <t>1376546367</t>
  </si>
  <si>
    <t>1/2013</t>
  </si>
  <si>
    <t>kterým se stanovuje zákaz podomního prodeje</t>
  </si>
  <si>
    <t>2013-10-16</t>
  </si>
  <si>
    <t>regulace podomního a pochůzkového prodeje a nabízení služeb</t>
  </si>
  <si>
    <t xml:space="preserve">zákon č. 455/1991 Sb., živnostenský zákon - § 18 odst. 4 </t>
  </si>
  <si>
    <t>1376541796</t>
  </si>
  <si>
    <t>1/2017</t>
  </si>
  <si>
    <t>o nočním klidu</t>
  </si>
  <si>
    <t>2017-06-14</t>
  </si>
  <si>
    <t>noční klid</t>
  </si>
  <si>
    <t>zákon č. 251/2016 Sb., o některých přestupcích - § 5 odst. 7</t>
  </si>
  <si>
    <t>1376531144</t>
  </si>
  <si>
    <t>5/2023</t>
  </si>
  <si>
    <t>o místním poplatku ze psů</t>
  </si>
  <si>
    <t>2024-01-01</t>
  </si>
  <si>
    <t>místní poplatek ze psů</t>
  </si>
  <si>
    <t>zákon č. 565/1990 Sb., o místních poplatcích - § 14 - ze psů</t>
  </si>
  <si>
    <t>3/2019: o místním poplatku ze psů</t>
  </si>
  <si>
    <t>1285311117</t>
  </si>
  <si>
    <t>4/2023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</si>
  <si>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</si>
  <si>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</si>
  <si>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</si>
  <si>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</si>
  <si>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1285309153</t>
  </si>
  <si>
    <t>3/2023</t>
  </si>
  <si>
    <t>o místním poplatku ze vstupného</t>
  </si>
  <si>
    <t>místní poplatek ze vstupného</t>
  </si>
  <si>
    <t>zákon č. 565/1990 Sb., o místních poplatcích - § 14 - ze vstupného</t>
  </si>
  <si>
    <t>5/2019: o místním poplatku ze vstupného</t>
  </si>
  <si>
    <t>1285307027</t>
  </si>
  <si>
    <t>2/2023</t>
  </si>
  <si>
    <t>o místním poplatku z pobytu</t>
  </si>
  <si>
    <t>místní poplatek z pobytu</t>
  </si>
  <si>
    <t>zákon č. 565/1990 Sb., o místních poplatcích - § 14 - z pobytu</t>
  </si>
  <si>
    <t>1/2021: o místním poplatku z pobytu</t>
  </si>
  <si>
    <t>1285301826</t>
  </si>
  <si>
    <t>1/2023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</si>
  <si>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</si>
  <si>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</si>
  <si>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</si>
  <si>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6/2019: o místním poplatku za užívání veřejného prostranství</t>
  </si>
  <si>
    <t>1285298895</t>
  </si>
  <si>
    <t>2/2022</t>
  </si>
  <si>
    <t>stanovení koeficientu pro výpočet daně z nemovitých věcí u zdanitelných staveb a zdanitelných jednotek</t>
  </si>
  <si>
    <t>2023-01-01</t>
  </si>
  <si>
    <t>daň z nemovitých věcí - koeficient u staveb a jednotek</t>
  </si>
  <si>
    <t xml:space="preserve">zákon č. 338/1992 Sb., o dani z nemovitých věcí - § 11 odst. 3 písm. b)  </t>
  </si>
  <si>
    <t>1078984487</t>
  </si>
  <si>
    <t>1/2022</t>
  </si>
  <si>
    <t>kterým se ruší vyhláška vydaná v přenesené působnosti č. 3/1995, o použití koeficientu pro výpočet daně z nemovitosti staveb pro individuální rekreaci, rodinných domů pro individuální rekreaci a pro podnikatelskou činnost</t>
  </si>
  <si>
    <t>2022-09-20</t>
  </si>
  <si>
    <t>zrušovací</t>
  </si>
  <si>
    <t>ústavní zákon č. 1/1993 Sb., Ústava České republiky - čl. 79 odst. 3 - zrušovací nařízení</t>
  </si>
  <si>
    <t xml:space="preserve">3/1995: O použití koeficientu pro výpočet daně z nemovitosti staveb pro individuální rekreaci, rodinných domů pro individuální rekreaci a pro podnikatelskou činnost </t>
  </si>
  <si>
    <t>1078983280</t>
  </si>
  <si>
    <t>3/1995</t>
  </si>
  <si>
    <t xml:space="preserve">O použití koeficientu pro výpočet daně z nemovitosti staveb pro individuální rekreaci, rodinných domů pro individuální rekreaci a pro podnikatelskou činnost </t>
  </si>
  <si>
    <t>1996-01-01</t>
  </si>
  <si>
    <t>jiná</t>
  </si>
  <si>
    <t xml:space="preserve">ústavní zákon č. 1/1993 Sb., Ústava České republiky - čl. 79 odst. 3 </t>
  </si>
  <si>
    <t>1/2022: kterým se ruší vyhláška vydaná v přenesené působnosti č. 3/1995, o použití koeficientu pro výpočet daně z nemovitosti staveb pro individuální rekreaci, rodinných domů pro individuální rekreaci a pro podnikatelskou činnost</t>
  </si>
  <si>
    <t>1078977789</t>
  </si>
  <si>
    <t>3/2021</t>
  </si>
  <si>
    <t>požární řád</t>
  </si>
  <si>
    <t>2021-12-28</t>
  </si>
  <si>
    <t>požární ochrana - požární řád</t>
  </si>
  <si>
    <t>zákon č. 133/1985 Sb., o požární ochraně - § 29 odst. 1 písm. o) bod 1</t>
  </si>
  <si>
    <t>1054141118</t>
  </si>
  <si>
    <t>2/2021</t>
  </si>
  <si>
    <t>2022-01-01</t>
  </si>
  <si>
    <t>4/2023: o místním poplatku za obecní systém odpadového hospodářství</t>
  </si>
  <si>
    <t>1054138588</t>
  </si>
  <si>
    <t>6/2019</t>
  </si>
  <si>
    <t>2020-01-01</t>
  </si>
  <si>
    <t>1/2023: o místním poplatku za užívání veřejného prostranství; 1/2023: o místním poplatku za užívání veřejného prostranství</t>
  </si>
  <si>
    <t>1054134036</t>
  </si>
  <si>
    <t>5/2019</t>
  </si>
  <si>
    <t>3/2023: o místním poplatku ze vstupného</t>
  </si>
  <si>
    <t>1054133481</t>
  </si>
  <si>
    <t>3/2019</t>
  </si>
  <si>
    <t>5/2023: o místním poplatku ze psů</t>
  </si>
  <si>
    <t>1054132567</t>
  </si>
  <si>
    <t>1/2021</t>
  </si>
  <si>
    <t>2021-07-15</t>
  </si>
  <si>
    <t>2/2023: o místním poplatku z pobytu</t>
  </si>
  <si>
    <t>1054130531</t>
  </si>
  <si>
    <t>1/2018</t>
  </si>
  <si>
    <t>kterou se stanoví část společného školského obvodu základní školy</t>
  </si>
  <si>
    <t>2018-03-07</t>
  </si>
  <si>
    <t>školské obvody - základní školy</t>
  </si>
  <si>
    <t>zákon č. 561/2004 Sb., školský zákon - § 178 odst. 2 písm. c)</t>
  </si>
  <si>
    <t>1054127831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</si>
</sst>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45930</v>
      </c>
      <c r="I2" s="1">
        <v>45971.72431310725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HYPERLINK("https://sbirkapp.gov.cz/detail/SPPVLU7RV7G7Z54G", "https://sbirkapp.gov.cz/detail/SPPVLU7RV7G7Z54G")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45734</v>
      </c>
      <c r="I3" s="1">
        <v>45741.82347333922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HYPERLINK("https://sbirkapp.gov.cz/detail/SPPRC74KAFS5LQQS", "https://sbirkapp.gov.cz/detail/SPPRC74KAFS5LQQS")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29</v>
      </c>
      <c r="H4" s="1">
        <v>45636</v>
      </c>
      <c r="I4" s="1">
        <v>45642.8213460441</v>
      </c>
      <c r="J4" t="s">
        <v>43</v>
      </c>
      <c r="K4" t="s">
        <v>31</v>
      </c>
      <c r="M4" t="s">
        <v>32</v>
      </c>
      <c r="N4" t="s">
        <v>33</v>
      </c>
      <c r="R4" t="s">
        <v>44</v>
      </c>
      <c r="S4" t="b">
        <v>0</v>
      </c>
      <c r="T4" s="1">
        <v>45986</v>
      </c>
      <c r="U4" s="2">
        <f>HYPERLINK("https://sbirkapp.gov.cz/detail/SPPFILNMIVN662ES", "https://sbirkapp.gov.cz/detail/SPPFILNMIVN662ES")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47</v>
      </c>
      <c r="G5" t="s">
        <v>48</v>
      </c>
      <c r="H5" s="1">
        <v>45559</v>
      </c>
      <c r="I5" s="1">
        <v>45600.60275194339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HYPERLINK("https://sbirkapp.gov.cz/detail/SPPWZHXOUNKUVTAE", "https://sbirkapp.gov.cz/detail/SPPWZHXOUNKUVTAE")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47</v>
      </c>
      <c r="G6" t="s">
        <v>54</v>
      </c>
      <c r="H6" s="1">
        <v>41673</v>
      </c>
      <c r="I6" s="1">
        <v>45467.41641203469</v>
      </c>
      <c r="J6" t="s">
        <v>55</v>
      </c>
      <c r="K6" t="s">
        <v>56</v>
      </c>
      <c r="L6" s="1">
        <v>41673</v>
      </c>
      <c r="M6" t="s">
        <v>57</v>
      </c>
      <c r="N6" t="s">
        <v>58</v>
      </c>
      <c r="S6" t="b">
        <v>1</v>
      </c>
      <c r="U6" s="2">
        <f>HYPERLINK("https://sbirkapp.gov.cz/detail/SPPCK26G3HIYABBU", "https://sbirkapp.gov.cz/detail/SPPCK26G3HIYABBU")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47</v>
      </c>
      <c r="G7" t="s">
        <v>61</v>
      </c>
      <c r="H7" s="1">
        <v>41549</v>
      </c>
      <c r="I7" s="1">
        <v>45467.41009117175</v>
      </c>
      <c r="J7" t="s">
        <v>62</v>
      </c>
      <c r="K7" t="s">
        <v>56</v>
      </c>
      <c r="L7" s="1">
        <v>41549</v>
      </c>
      <c r="M7" t="s">
        <v>63</v>
      </c>
      <c r="N7" t="s">
        <v>64</v>
      </c>
      <c r="S7" t="b">
        <v>1</v>
      </c>
      <c r="U7" s="2">
        <f>HYPERLINK("https://sbirkapp.gov.cz/detail/SPPOD6HUGU4DW33S", "https://sbirkapp.gov.cz/detail/SPPOD6HUGU4DW33S")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42885</v>
      </c>
      <c r="I8" s="1">
        <v>45467.40366505125</v>
      </c>
      <c r="J8" t="s">
        <v>68</v>
      </c>
      <c r="K8" t="s">
        <v>56</v>
      </c>
      <c r="L8" s="1">
        <v>42885</v>
      </c>
      <c r="M8" t="s">
        <v>69</v>
      </c>
      <c r="N8" t="s">
        <v>70</v>
      </c>
      <c r="S8" t="b">
        <v>1</v>
      </c>
      <c r="U8" s="2">
        <f>HYPERLINK("https://sbirkapp.gov.cz/detail/SPPO4L47THUDTV4C", "https://sbirkapp.gov.cz/detail/SPPO4L47THUDTV4C")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45272</v>
      </c>
      <c r="I9" s="1">
        <v>45273.64840196921</v>
      </c>
      <c r="J9" t="s">
        <v>74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HYPERLINK("https://sbirkapp.gov.cz/detail/SPP6P2TSG2U6SSHW", "https://sbirkapp.gov.cz/detail/SPP6P2TSG2U6SSHW")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45272</v>
      </c>
      <c r="I10" s="1">
        <v>45273.64673553045</v>
      </c>
      <c r="J10" t="s">
        <v>74</v>
      </c>
      <c r="K10" t="s">
        <v>31</v>
      </c>
      <c r="M10" t="s">
        <v>81</v>
      </c>
      <c r="N10" t="s">
        <v>82</v>
      </c>
      <c r="P10" t="s">
        <v>83</v>
      </c>
      <c r="S10" t="b">
        <v>1</v>
      </c>
      <c r="U10" s="2">
        <f>HYPERLINK("https://sbirkapp.gov.cz/detail/SPPNMUHGT7HPSIQ4", "https://sbirkapp.gov.cz/detail/SPPNMUHGT7HPSIQ4")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45272</v>
      </c>
      <c r="I11" s="1">
        <v>45273.64475769206</v>
      </c>
      <c r="J11" t="s">
        <v>74</v>
      </c>
      <c r="K11" t="s">
        <v>31</v>
      </c>
      <c r="M11" t="s">
        <v>87</v>
      </c>
      <c r="N11" t="s">
        <v>88</v>
      </c>
      <c r="P11" t="s">
        <v>89</v>
      </c>
      <c r="S11" t="b">
        <v>1</v>
      </c>
      <c r="U11" s="2">
        <f>HYPERLINK("https://sbirkapp.gov.cz/detail/SPPNYSA4BRLAAGM6", "https://sbirkapp.gov.cz/detail/SPPNYSA4BRLAAGM6")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45272</v>
      </c>
      <c r="I12" s="1">
        <v>45273.63830843829</v>
      </c>
      <c r="J12" t="s">
        <v>74</v>
      </c>
      <c r="K12" t="s">
        <v>31</v>
      </c>
      <c r="M12" t="s">
        <v>93</v>
      </c>
      <c r="N12" t="s">
        <v>94</v>
      </c>
      <c r="P12" t="s">
        <v>95</v>
      </c>
      <c r="S12" t="b">
        <v>1</v>
      </c>
      <c r="U12" s="2">
        <f>HYPERLINK("https://sbirkapp.gov.cz/detail/SPPBKB6OFZKFATSG", "https://sbirkapp.gov.cz/detail/SPPBKB6OFZKFATSG")</f>
        <v>0</v>
      </c>
      <c r="V12" t="s">
        <v>96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45272</v>
      </c>
      <c r="I13" s="1">
        <v>45273.63474916862</v>
      </c>
      <c r="J13" t="s">
        <v>74</v>
      </c>
      <c r="K13" t="s">
        <v>31</v>
      </c>
      <c r="M13" t="s">
        <v>99</v>
      </c>
      <c r="N13" t="s">
        <v>100</v>
      </c>
      <c r="P13" t="s">
        <v>101</v>
      </c>
      <c r="S13" t="b">
        <v>1</v>
      </c>
      <c r="U13" s="2">
        <f>HYPERLINK("https://sbirkapp.gov.cz/detail/SPPBBCPKXQZI323W", "https://sbirkapp.gov.cz/detail/SPPBBCPKXQZI323W")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44734</v>
      </c>
      <c r="I14" s="1">
        <v>44809.545853351</v>
      </c>
      <c r="J14" t="s">
        <v>105</v>
      </c>
      <c r="K14" t="s">
        <v>31</v>
      </c>
      <c r="M14" t="s">
        <v>106</v>
      </c>
      <c r="N14" t="s">
        <v>107</v>
      </c>
      <c r="S14" t="b">
        <v>1</v>
      </c>
      <c r="U14" s="2">
        <f>HYPERLINK("https://sbirkapp.gov.cz/detail/SPP4BYJKUA7QNRXM", "https://sbirkapp.gov.cz/detail/SPP4BYJKUA7QNRXM")</f>
        <v>0</v>
      </c>
      <c r="V14" t="s">
        <v>108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47</v>
      </c>
      <c r="G15" t="s">
        <v>110</v>
      </c>
      <c r="H15" s="1">
        <v>44734</v>
      </c>
      <c r="I15" s="1">
        <v>44809.54427841352</v>
      </c>
      <c r="J15" t="s">
        <v>111</v>
      </c>
      <c r="K15" t="s">
        <v>31</v>
      </c>
      <c r="M15" t="s">
        <v>112</v>
      </c>
      <c r="N15" t="s">
        <v>113</v>
      </c>
      <c r="P15" t="s">
        <v>114</v>
      </c>
      <c r="S15" t="b">
        <v>1</v>
      </c>
      <c r="U15" s="2">
        <f>HYPERLINK("https://sbirkapp.gov.cz/detail/SPP5GIC7VGL6OKZK", "https://sbirkapp.gov.cz/detail/SPP5GIC7VGL6OKZK")</f>
        <v>0</v>
      </c>
      <c r="V15" t="s">
        <v>115</v>
      </c>
      <c r="W15">
        <v>3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47</v>
      </c>
      <c r="G16" t="s">
        <v>117</v>
      </c>
      <c r="H16" s="1">
        <v>35013</v>
      </c>
      <c r="I16" s="1">
        <v>44809.53956520701</v>
      </c>
      <c r="J16" t="s">
        <v>118</v>
      </c>
      <c r="K16" t="s">
        <v>56</v>
      </c>
      <c r="L16" s="1">
        <v>35013</v>
      </c>
      <c r="M16" t="s">
        <v>119</v>
      </c>
      <c r="N16" t="s">
        <v>120</v>
      </c>
      <c r="R16" t="s">
        <v>121</v>
      </c>
      <c r="S16" t="b">
        <v>0</v>
      </c>
      <c r="T16" s="1">
        <v>44824</v>
      </c>
      <c r="U16" s="2">
        <f>HYPERLINK("https://sbirkapp.gov.cz/detail/SPPRKQ6DPZ5RSFDK", "https://sbirkapp.gov.cz/detail/SPPRKQ6DPZ5RSFDK")</f>
        <v>0</v>
      </c>
      <c r="V16" t="s">
        <v>122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123</v>
      </c>
      <c r="F17" t="s">
        <v>28</v>
      </c>
      <c r="G17" t="s">
        <v>124</v>
      </c>
      <c r="H17" s="1">
        <v>44543</v>
      </c>
      <c r="I17" s="1">
        <v>44736.40359945853</v>
      </c>
      <c r="J17" t="s">
        <v>125</v>
      </c>
      <c r="K17" t="s">
        <v>56</v>
      </c>
      <c r="L17" s="1">
        <v>44543</v>
      </c>
      <c r="M17" t="s">
        <v>126</v>
      </c>
      <c r="N17" t="s">
        <v>127</v>
      </c>
      <c r="S17" t="b">
        <v>1</v>
      </c>
      <c r="U17" s="2">
        <f>HYPERLINK("https://sbirkapp.gov.cz/detail/SPPJBLF4EYZGA3EY", "https://sbirkapp.gov.cz/detail/SPPJBLF4EYZGA3EY")</f>
        <v>0</v>
      </c>
      <c r="V17" t="s">
        <v>128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129</v>
      </c>
      <c r="F18" t="s">
        <v>28</v>
      </c>
      <c r="G18" t="s">
        <v>80</v>
      </c>
      <c r="H18" s="1">
        <v>44453</v>
      </c>
      <c r="I18" s="1">
        <v>44736.40045431518</v>
      </c>
      <c r="J18" t="s">
        <v>130</v>
      </c>
      <c r="K18" t="s">
        <v>56</v>
      </c>
      <c r="L18" s="1">
        <v>44453</v>
      </c>
      <c r="M18" t="s">
        <v>81</v>
      </c>
      <c r="N18" t="s">
        <v>82</v>
      </c>
      <c r="R18" t="s">
        <v>131</v>
      </c>
      <c r="S18" t="b">
        <v>0</v>
      </c>
      <c r="T18" s="1">
        <v>45292</v>
      </c>
      <c r="U18" s="2">
        <f>HYPERLINK("https://sbirkapp.gov.cz/detail/SPPQOINYASMXDDUA", "https://sbirkapp.gov.cz/detail/SPPQOINYASMXDDUA")</f>
        <v>0</v>
      </c>
      <c r="V18" t="s">
        <v>132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28</v>
      </c>
      <c r="G19" t="s">
        <v>98</v>
      </c>
      <c r="H19" s="1">
        <v>43812</v>
      </c>
      <c r="I19" s="1">
        <v>44736.39514694209</v>
      </c>
      <c r="J19" t="s">
        <v>134</v>
      </c>
      <c r="K19" t="s">
        <v>56</v>
      </c>
      <c r="L19" s="1">
        <v>43812</v>
      </c>
      <c r="M19" t="s">
        <v>99</v>
      </c>
      <c r="N19" t="s">
        <v>100</v>
      </c>
      <c r="R19" t="s">
        <v>135</v>
      </c>
      <c r="S19" t="b">
        <v>0</v>
      </c>
      <c r="T19" s="1">
        <v>45292</v>
      </c>
      <c r="U19" s="2">
        <f>HYPERLINK("https://sbirkapp.gov.cz/detail/SPPUFX4TC5ZQOIRE", "https://sbirkapp.gov.cz/detail/SPPUFX4TC5ZQOIRE")</f>
        <v>0</v>
      </c>
      <c r="V19" t="s">
        <v>136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137</v>
      </c>
      <c r="F20" t="s">
        <v>28</v>
      </c>
      <c r="G20" t="s">
        <v>86</v>
      </c>
      <c r="H20" s="1">
        <v>43812</v>
      </c>
      <c r="I20" s="1">
        <v>44736.39403152483</v>
      </c>
      <c r="J20" t="s">
        <v>134</v>
      </c>
      <c r="K20" t="s">
        <v>56</v>
      </c>
      <c r="L20" s="1">
        <v>43812</v>
      </c>
      <c r="M20" t="s">
        <v>87</v>
      </c>
      <c r="N20" t="s">
        <v>88</v>
      </c>
      <c r="R20" t="s">
        <v>138</v>
      </c>
      <c r="S20" t="b">
        <v>0</v>
      </c>
      <c r="T20" s="1">
        <v>45292</v>
      </c>
      <c r="U20" s="2">
        <f>HYPERLINK("https://sbirkapp.gov.cz/detail/SPP4BKUM5PEQDVQE", "https://sbirkapp.gov.cz/detail/SPP4BKUM5PEQDVQE")</f>
        <v>0</v>
      </c>
      <c r="V20" t="s">
        <v>139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140</v>
      </c>
      <c r="F21" t="s">
        <v>28</v>
      </c>
      <c r="G21" t="s">
        <v>73</v>
      </c>
      <c r="H21" s="1">
        <v>43812</v>
      </c>
      <c r="I21" s="1">
        <v>44736.39297591062</v>
      </c>
      <c r="J21" t="s">
        <v>134</v>
      </c>
      <c r="K21" t="s">
        <v>56</v>
      </c>
      <c r="L21" s="1">
        <v>43812</v>
      </c>
      <c r="M21" t="s">
        <v>75</v>
      </c>
      <c r="N21" t="s">
        <v>76</v>
      </c>
      <c r="R21" t="s">
        <v>141</v>
      </c>
      <c r="S21" t="b">
        <v>0</v>
      </c>
      <c r="T21" s="1">
        <v>45292</v>
      </c>
      <c r="U21" s="2">
        <f>HYPERLINK("https://sbirkapp.gov.cz/detail/SPP2UVART3OOBC76", "https://sbirkapp.gov.cz/detail/SPP2UVART3OOBC76")</f>
        <v>0</v>
      </c>
      <c r="V21" t="s">
        <v>142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143</v>
      </c>
      <c r="F22" t="s">
        <v>28</v>
      </c>
      <c r="G22" t="s">
        <v>92</v>
      </c>
      <c r="H22" s="1">
        <v>44377</v>
      </c>
      <c r="I22" s="1">
        <v>44736.39120216105</v>
      </c>
      <c r="J22" t="s">
        <v>144</v>
      </c>
      <c r="K22" t="s">
        <v>56</v>
      </c>
      <c r="L22" s="1">
        <v>44377</v>
      </c>
      <c r="M22" t="s">
        <v>93</v>
      </c>
      <c r="N22" t="s">
        <v>94</v>
      </c>
      <c r="R22" t="s">
        <v>145</v>
      </c>
      <c r="S22" t="b">
        <v>0</v>
      </c>
      <c r="T22" s="1">
        <v>45292</v>
      </c>
      <c r="U22" s="2">
        <f>HYPERLINK("https://sbirkapp.gov.cz/detail/SPP3QU7OO6R672EC", "https://sbirkapp.gov.cz/detail/SPP3QU7OO6R672EC")</f>
        <v>0</v>
      </c>
      <c r="V22" t="s">
        <v>146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147</v>
      </c>
      <c r="F23" t="s">
        <v>28</v>
      </c>
      <c r="G23" t="s">
        <v>148</v>
      </c>
      <c r="H23" s="1">
        <v>43151</v>
      </c>
      <c r="I23" s="1">
        <v>44736.38802157669</v>
      </c>
      <c r="J23" t="s">
        <v>149</v>
      </c>
      <c r="K23" t="s">
        <v>56</v>
      </c>
      <c r="L23" s="1">
        <v>43151</v>
      </c>
      <c r="M23" t="s">
        <v>150</v>
      </c>
      <c r="N23" t="s">
        <v>151</v>
      </c>
      <c r="S23" t="b">
        <v>1</v>
      </c>
      <c r="U23" s="2">
        <f>HYPERLINK("https://sbirkapp.gov.cz/detail/SPPQCQI36OBOPE5K", "https://sbirkapp.gov.cz/detail/SPPQCQI36OBOPE5K")</f>
        <v>0</v>
      </c>
      <c r="V23" t="s">
        <v>152</v>
      </c>
      <c r="W2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2026-04-29T09:48:17Z</dcterms:created>
  <dcterms:modified xsi:type="dcterms:W3CDTF">2026-04-29T09:48:17Z</dcterms:modified>
</cp:coreProperties>
</file>