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<sst xmlns="http://schemas.openxmlformats.org/spreadsheetml/2006/main" count="266" uniqueCount="142">
  <si>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</si>
  <si>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</si>
  <si>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</si>
  <si>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</si>
  <si>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</si>
  <si>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</si>
  <si>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</si>
  <si>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</si>
  <si>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</si>
  <si>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</si>
  <si>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</si>
  <si>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</si>
  <si>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</si>
  <si>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</si>
  <si>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</si>
  <si>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</si>
  <si>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</si>
  <si>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</si>
  <si>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</si>
  <si>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</si>
  <si>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</si>
  <si>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</si>
  <si>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</si>
  <si>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Uhelná</t>
  </si>
  <si>
    <t>00636053</t>
  </si>
  <si>
    <t>ijza7n4</t>
  </si>
  <si>
    <t>Olomoucký kraj</t>
  </si>
  <si>
    <t>4/2025</t>
  </si>
  <si>
    <t>Nařízení</t>
  </si>
  <si>
    <t>Nařízení obce o stanovení úseků místních komunikací, na kterých se nezajišťuje sjízdnost a schůdnost odstraňování sněhu a náledí</t>
  </si>
  <si>
    <t>2025-10-06</t>
  </si>
  <si>
    <t>Běžný</t>
  </si>
  <si>
    <t>pozemní komunikace - vyznačení neudržovaných úseků</t>
  </si>
  <si>
    <t xml:space="preserve">zákon č. 13/1997 Sb., o pozemních komunikacích - § 27 odst. 5 </t>
  </si>
  <si>
    <t>1582551307</t>
  </si>
  <si>
    <t>3/2025</t>
  </si>
  <si>
    <t>Obecně závazná vyhláška</t>
  </si>
  <si>
    <t>Obecně závazná vyhláška obce Uhelná, kterou se vydává požární řád obce</t>
  </si>
  <si>
    <t>2025-07-16</t>
  </si>
  <si>
    <t>požární ochrana - požární řád</t>
  </si>
  <si>
    <t>zákon č. 133/1985 Sb., o požární ochraně - § 29 odst. 1 písm. o) bod 1</t>
  </si>
  <si>
    <t>3/2002: Obecně závazná vyhláška č. 3/2002, kterou se vydává Požární řád obce Uhelná</t>
  </si>
  <si>
    <t>1546206118</t>
  </si>
  <si>
    <t>2/2025</t>
  </si>
  <si>
    <t>Obecně závazná vyhláška obce Uhelná, kterou se stanovují pravidla pro pohyb psů</t>
  </si>
  <si>
    <t>2025-07-15</t>
  </si>
  <si>
    <t>pohyb psů; veřejný pořádek - jiné</t>
  </si>
  <si>
    <t>zákon č. 246/1992 Sb., na ochranu zvířat proti týrání - § 24 odst. 2; zákon č. 128/2000 Sb., o obcích - § 10 písm. c) - jiné</t>
  </si>
  <si>
    <t>2/2017: Obecně závazná vyhláška č. 2/2017, kterou se stanovují pravidla pro pohyb psů na veřejném prostranství v obci Uhelná</t>
  </si>
  <si>
    <t>1545585065</t>
  </si>
  <si>
    <t>1/2025</t>
  </si>
  <si>
    <t>Obecně závazná vyhláška obce Uhelná o stanovení obecního systému odpadového hospodářství</t>
  </si>
  <si>
    <t>2025-02-18</t>
  </si>
  <si>
    <t>systém odpadového hospodářství</t>
  </si>
  <si>
    <t>zákon č. 541/2020 Sb., o odpadech - § 59 odst. 4</t>
  </si>
  <si>
    <t>1/2022: Obecně závazná vyhláška obce Uhelná o stanovení obecního systému odpadového hospodářství</t>
  </si>
  <si>
    <t>1474525981</t>
  </si>
  <si>
    <t>1/2015</t>
  </si>
  <si>
    <t>Obecně závazná vyhláška č. 1/2015 o zákazu požívání alkoholických nápojů na veřejném prostranství</t>
  </si>
  <si>
    <t>2015-12-10</t>
  </si>
  <si>
    <t>Dle přechodného ustanovení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</si>
  <si>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</si>
  <si>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</si>
  <si>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1452229327</t>
  </si>
  <si>
    <t>2/2017</t>
  </si>
  <si>
    <t>Obecně závazná vyhláška č. 2/2017, kterou se stanovují pravidla pro pohyb psů na veřejném prostranství v obci Uhelná</t>
  </si>
  <si>
    <t>2017-07-28</t>
  </si>
  <si>
    <t>pohyb psů</t>
  </si>
  <si>
    <t>zákon č. 246/1992 Sb., na ochranu zvířat proti týrání - § 24 odst. 2</t>
  </si>
  <si>
    <t>2/2025: Obecně závazná vyhláška obce Uhelná, kterou se stanovují pravidla pro pohyb psů</t>
  </si>
  <si>
    <t>1448228054</t>
  </si>
  <si>
    <t>2/2014</t>
  </si>
  <si>
    <t>Nařízení č. 2/2014 Tržní řád obce Uhelná</t>
  </si>
  <si>
    <t>2014-07-15</t>
  </si>
  <si>
    <t>regulace podomního a pochůzkového prodeje a nabízení služeb</t>
  </si>
  <si>
    <t xml:space="preserve">zákon č. 455/1991 Sb., živnostenský zákon - § 18 odst. 4 </t>
  </si>
  <si>
    <t>1448171897</t>
  </si>
  <si>
    <t>3/2002</t>
  </si>
  <si>
    <t>Obecně závazná vyhláška č. 3/2002, kterou se vydává Požární řád obce Uhelná</t>
  </si>
  <si>
    <t>2002-11-07</t>
  </si>
  <si>
    <t>požární ochrana - požární řád; požární ochrana - podmínky při akcích</t>
  </si>
  <si>
    <t>zákon č. 133/1985 Sb., o požární ochraně - § 29 odst. 1 písm. o) bod 1; zákon č. 133/1985 Sb., o požární ochraně - § 29 odst. 1 písm. o) bod 2</t>
  </si>
  <si>
    <t>3/2025: Obecně závazná vyhláška obce Uhelná, kterou se vydává požární řád obce; 3/2025: Obecně závazná vyhláška obce Uhelná, kterou se vydává požární řád obce</t>
  </si>
  <si>
    <t>1448106460</t>
  </si>
  <si>
    <t>6/2024</t>
  </si>
  <si>
    <t>Obecně závazná vyhláška obce Uhelná 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</si>
  <si>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</si>
  <si>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</si>
  <si>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</si>
  <si>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Uhelná a místním poplatku za odkládání komunálního odpadu z nemovité věci; 5/2024: Obecně závazná vyhláška obce Uhelná, kterou se mění obecně závazná vyhláška č. 1/2023, o místním poplatku za odkládání komunálního odpadu z nemovité věci, ze dne 7. 12. 2023</t>
  </si>
  <si>
    <t>1440372381</t>
  </si>
  <si>
    <t>5/2024</t>
  </si>
  <si>
    <t>Obecně závazná vyhláška obce Uhelná, kterou se mění obecně závazná vyhláška č. 1/2023, o místním poplatku za odkládání komunálního odpadu z nemovité věci, ze dne 7. 12. 2023</t>
  </si>
  <si>
    <t>2024-04-25</t>
  </si>
  <si>
    <t>1/2023: Obecně závazná vyhláška obce Uhelná a místním poplatku za odkládání komunálního odpadu z nemovité věci</t>
  </si>
  <si>
    <t>6/2024: Obecně závazná vyhláška obce Uhelná o místním poplatku za odkládání komunálního odpadu z nemovité věci; 6/2024: Obecně závazná vyhláška obce Uhelná o místním poplatku za odkládání komunálního odpadu z nemovité věci</t>
  </si>
  <si>
    <t>1341574478</t>
  </si>
  <si>
    <t>4/2024</t>
  </si>
  <si>
    <t>Obecně závazná vyhláška obce Uhelná o místním poplatku z pobytu</t>
  </si>
  <si>
    <t>2024-04-24</t>
  </si>
  <si>
    <t>místní poplatek z pobytu</t>
  </si>
  <si>
    <t>zákon č. 565/1990 Sb., o místních poplatcích - § 14 - z pobytu</t>
  </si>
  <si>
    <t>1341203543</t>
  </si>
  <si>
    <t>3/2024</t>
  </si>
  <si>
    <t>Obecně závazná vyhláška obce Uhelná o místním poplatku ze psů</t>
  </si>
  <si>
    <t>místní poplatek ze psů</t>
  </si>
  <si>
    <t>zákon č. 565/1990 Sb., o místních poplatcích - § 14 - ze psů</t>
  </si>
  <si>
    <t>1341175513</t>
  </si>
  <si>
    <t>2/2024</t>
  </si>
  <si>
    <t>Obecně závazná vyhláška obce Uhelná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</si>
  <si>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</si>
  <si>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</si>
  <si>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1341159002</t>
  </si>
  <si>
    <t>1/2024</t>
  </si>
  <si>
    <t>Obecně závazná vyhláška obce Uhelná o místním poplatku ze vstupného</t>
  </si>
  <si>
    <t>místní poplatek ze vstupného</t>
  </si>
  <si>
    <t>zákon č. 565/1990 Sb., o místních poplatcích - § 14 - ze vstupného</t>
  </si>
  <si>
    <t>6/2024: Obecně závazná vyhláška obce Uhelná o místním poplatku za odkládání komunálního odpadu z nemovité věci</t>
  </si>
  <si>
    <t>1341042884</t>
  </si>
  <si>
    <t>1/2023</t>
  </si>
  <si>
    <t>Obecně závazná vyhláška obce Uhelná a místním poplatku za odkládání komunálního odpadu z nemovité věci</t>
  </si>
  <si>
    <t>2024-01-01</t>
  </si>
  <si>
    <t>2/2022: Obecně závazná vyhláška obce Uhelná o místním poplatku za odkládání komunálního odpadu z nemovité věci</t>
  </si>
  <si>
    <t>5/2024: Obecně závazná vyhláška obce Uhelná, kterou se mění obecně závazná vyhláška č. 1/2023, o místním poplatku za odkládání komunálního odpadu z nemovité věci, ze dne 7. 12. 2023</t>
  </si>
  <si>
    <t>1282979612</t>
  </si>
  <si>
    <t>4/2022</t>
  </si>
  <si>
    <t>2022-12-24</t>
  </si>
  <si>
    <t>pozemní komunikace - odstranění závad ve schůdnosti</t>
  </si>
  <si>
    <t xml:space="preserve">zákon č. 13/1997 Sb., o pozemních komunikacích - § 27 odst. 7 </t>
  </si>
  <si>
    <t>1114207123</t>
  </si>
  <si>
    <t>3/2022</t>
  </si>
  <si>
    <t>Nařízení obce o stanovení úseků místních komunikací, na kterých se nezajišťuje sjízdnost a schůdnost odstraňováním sněhu a náledí</t>
  </si>
  <si>
    <t>2022-10-01</t>
  </si>
  <si>
    <t>4/2025: Nařízení obce o stanovení úseků místních komunikací, na kterých se nezajišťuje sjízdnost a schůdnost odstraňování sněhu a náledí</t>
  </si>
  <si>
    <t>1081965640</t>
  </si>
  <si>
    <t>2/2022</t>
  </si>
  <si>
    <t>2023-01-01</t>
  </si>
  <si>
    <t>1081499696</t>
  </si>
  <si>
    <t>1/2022</t>
  </si>
  <si>
    <t>2022-04-19</t>
  </si>
  <si>
    <t>1/2025: Obecně závazná vyhláška obce Uhelná o stanovení obecního systému odpadového hospodářství</t>
  </si>
  <si>
    <t>1022609673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</si>
</sst>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45917</v>
      </c>
      <c r="I2" s="1">
        <v>45924.4351984886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HYPERLINK("https://sbirkapp.gov.cz/detail/SPPCNBNNGMG72GY2", "https://sbirkapp.gov.cz/detail/SPPCNBNNGMG72GY2")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45833</v>
      </c>
      <c r="I3" s="1">
        <v>45839.35032139569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HYPERLINK("https://sbirkapp.gov.cz/detail/SPPSF27JZTMBY7E6", "https://sbirkapp.gov.cz/detail/SPPSF27JZTMBY7E6")</f>
        <v>0</v>
      </c>
      <c r="V3" t="s">
        <v>42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36</v>
      </c>
      <c r="G4" t="s">
        <v>44</v>
      </c>
      <c r="H4" s="1">
        <v>45833</v>
      </c>
      <c r="I4" s="1">
        <v>45838.47275302996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HYPERLINK("https://sbirkapp.gov.cz/detail/SPPOKMXGHS2JFDLE", "https://sbirkapp.gov.cz/detail/SPPOKMXGHS2JFDLE")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36</v>
      </c>
      <c r="G5" t="s">
        <v>51</v>
      </c>
      <c r="H5" s="1">
        <v>45687</v>
      </c>
      <c r="I5" s="1">
        <v>45691.69831072121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HYPERLINK("https://sbirkapp.gov.cz/detail/SPPVRINS57XKLSR6", "https://sbirkapp.gov.cz/detail/SPPVRINS57XKLSR6")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36</v>
      </c>
      <c r="G6" t="s">
        <v>58</v>
      </c>
      <c r="H6" s="1">
        <v>42320</v>
      </c>
      <c r="I6" s="1">
        <v>45639.37625103033</v>
      </c>
      <c r="J6" t="s">
        <v>59</v>
      </c>
      <c r="K6" t="s">
        <v>60</v>
      </c>
      <c r="L6" s="1">
        <v>42333</v>
      </c>
      <c r="M6" t="s">
        <v>61</v>
      </c>
      <c r="N6" t="s">
        <v>62</v>
      </c>
      <c r="S6" t="b">
        <v>1</v>
      </c>
      <c r="U6" s="2">
        <f>HYPERLINK("https://sbirkapp.gov.cz/detail/SPPMLH2N4CC47Y2Y", "https://sbirkapp.gov.cz/detail/SPPMLH2N4CC47Y2Y")</f>
        <v>0</v>
      </c>
      <c r="V6" t="s">
        <v>63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36</v>
      </c>
      <c r="G7" t="s">
        <v>65</v>
      </c>
      <c r="H7" s="1">
        <v>42915</v>
      </c>
      <c r="I7" s="1">
        <v>45630.70278405067</v>
      </c>
      <c r="J7" t="s">
        <v>66</v>
      </c>
      <c r="K7" t="s">
        <v>60</v>
      </c>
      <c r="L7" s="1">
        <v>42928</v>
      </c>
      <c r="M7" t="s">
        <v>67</v>
      </c>
      <c r="N7" t="s">
        <v>68</v>
      </c>
      <c r="R7" t="s">
        <v>69</v>
      </c>
      <c r="S7" t="b">
        <v>0</v>
      </c>
      <c r="T7" s="1">
        <v>45853</v>
      </c>
      <c r="U7" s="2">
        <f>HYPERLINK("https://sbirkapp.gov.cz/detail/SPPVUG55F6CYTIEO", "https://sbirkapp.gov.cz/detail/SPPVUG55F6CYTIEO")</f>
        <v>0</v>
      </c>
      <c r="V7" t="s">
        <v>70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71</v>
      </c>
      <c r="F8" t="s">
        <v>28</v>
      </c>
      <c r="G8" t="s">
        <v>72</v>
      </c>
      <c r="H8" s="1">
        <v>41830</v>
      </c>
      <c r="I8" s="1">
        <v>45630.65311866521</v>
      </c>
      <c r="J8" t="s">
        <v>73</v>
      </c>
      <c r="K8" t="s">
        <v>60</v>
      </c>
      <c r="L8" s="1">
        <v>41831</v>
      </c>
      <c r="M8" t="s">
        <v>74</v>
      </c>
      <c r="N8" t="s">
        <v>75</v>
      </c>
      <c r="S8" t="b">
        <v>1</v>
      </c>
      <c r="U8" s="2">
        <f>HYPERLINK("https://sbirkapp.gov.cz/detail/SPPGBOQB5V37SOTS", "https://sbirkapp.gov.cz/detail/SPPGBOQB5V37SOTS")</f>
        <v>0</v>
      </c>
      <c r="V8" t="s">
        <v>76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77</v>
      </c>
      <c r="F9" t="s">
        <v>36</v>
      </c>
      <c r="G9" t="s">
        <v>78</v>
      </c>
      <c r="H9" s="1">
        <v>37551</v>
      </c>
      <c r="I9" s="1">
        <v>45630.59610016513</v>
      </c>
      <c r="J9" t="s">
        <v>79</v>
      </c>
      <c r="K9" t="s">
        <v>60</v>
      </c>
      <c r="L9" s="1">
        <v>37552</v>
      </c>
      <c r="M9" t="s">
        <v>80</v>
      </c>
      <c r="N9" t="s">
        <v>81</v>
      </c>
      <c r="R9" t="s">
        <v>82</v>
      </c>
      <c r="S9" t="b">
        <v>0</v>
      </c>
      <c r="T9" s="1">
        <v>45854</v>
      </c>
      <c r="U9" s="2">
        <f>HYPERLINK("https://sbirkapp.gov.cz/detail/SPPOGU5A3VIVUDBO", "https://sbirkapp.gov.cz/detail/SPPOGU5A3VIVUDBO")</f>
        <v>0</v>
      </c>
      <c r="V9" t="s">
        <v>83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84</v>
      </c>
      <c r="F10" t="s">
        <v>36</v>
      </c>
      <c r="G10" t="s">
        <v>85</v>
      </c>
      <c r="H10" s="1">
        <v>45610</v>
      </c>
      <c r="I10" s="1">
        <v>45614.38875996149</v>
      </c>
      <c r="J10" t="s">
        <v>86</v>
      </c>
      <c r="K10" t="s">
        <v>31</v>
      </c>
      <c r="M10" t="s">
        <v>87</v>
      </c>
      <c r="N10" t="s">
        <v>88</v>
      </c>
      <c r="P10" t="s">
        <v>89</v>
      </c>
      <c r="S10" t="b">
        <v>1</v>
      </c>
      <c r="U10" s="2">
        <f>HYPERLINK("https://sbirkapp.gov.cz/detail/SPPBA6CCAERPOXRM", "https://sbirkapp.gov.cz/detail/SPPBA6CCAERPOXRM")</f>
        <v>0</v>
      </c>
      <c r="V10" t="s">
        <v>90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91</v>
      </c>
      <c r="F11" t="s">
        <v>36</v>
      </c>
      <c r="G11" t="s">
        <v>92</v>
      </c>
      <c r="H11" s="1">
        <v>45386</v>
      </c>
      <c r="I11" s="1">
        <v>45392.40844352015</v>
      </c>
      <c r="J11" t="s">
        <v>93</v>
      </c>
      <c r="K11" t="s">
        <v>31</v>
      </c>
      <c r="M11" t="s">
        <v>87</v>
      </c>
      <c r="N11" t="s">
        <v>88</v>
      </c>
      <c r="O11" t="s">
        <v>94</v>
      </c>
      <c r="R11" t="s">
        <v>95</v>
      </c>
      <c r="S11" t="b">
        <v>0</v>
      </c>
      <c r="T11" s="1">
        <v>45658</v>
      </c>
      <c r="U11" s="2">
        <f>HYPERLINK("https://sbirkapp.gov.cz/detail/SPPHI6OOO5JUIEHS", "https://sbirkapp.gov.cz/detail/SPPHI6OOO5JUIEHS")</f>
        <v>0</v>
      </c>
      <c r="V11" t="s">
        <v>96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97</v>
      </c>
      <c r="F12" t="s">
        <v>36</v>
      </c>
      <c r="G12" t="s">
        <v>98</v>
      </c>
      <c r="H12" s="1">
        <v>45386</v>
      </c>
      <c r="I12" s="1">
        <v>45391.61735608547</v>
      </c>
      <c r="J12" t="s">
        <v>99</v>
      </c>
      <c r="K12" t="s">
        <v>31</v>
      </c>
      <c r="M12" t="s">
        <v>100</v>
      </c>
      <c r="N12" t="s">
        <v>101</v>
      </c>
      <c r="S12" t="b">
        <v>1</v>
      </c>
      <c r="U12" s="2">
        <f>HYPERLINK("https://sbirkapp.gov.cz/detail/SPP3U2AVNYHBQMUI", "https://sbirkapp.gov.cz/detail/SPP3U2AVNYHBQMUI")</f>
        <v>0</v>
      </c>
      <c r="V12" t="s">
        <v>102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103</v>
      </c>
      <c r="F13" t="s">
        <v>36</v>
      </c>
      <c r="G13" t="s">
        <v>104</v>
      </c>
      <c r="H13" s="1">
        <v>45386</v>
      </c>
      <c r="I13" s="1">
        <v>45391.59535498991</v>
      </c>
      <c r="J13" t="s">
        <v>99</v>
      </c>
      <c r="K13" t="s">
        <v>31</v>
      </c>
      <c r="M13" t="s">
        <v>105</v>
      </c>
      <c r="N13" t="s">
        <v>106</v>
      </c>
      <c r="S13" t="b">
        <v>1</v>
      </c>
      <c r="U13" s="2">
        <f>HYPERLINK("https://sbirkapp.gov.cz/detail/SPPRX54FWUQJD2AU", "https://sbirkapp.gov.cz/detail/SPPRX54FWUQJD2AU")</f>
        <v>0</v>
      </c>
      <c r="V13" t="s">
        <v>107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108</v>
      </c>
      <c r="F14" t="s">
        <v>36</v>
      </c>
      <c r="G14" t="s">
        <v>109</v>
      </c>
      <c r="H14" s="1">
        <v>45386</v>
      </c>
      <c r="I14" s="1">
        <v>45391.58261655369</v>
      </c>
      <c r="J14" t="s">
        <v>99</v>
      </c>
      <c r="K14" t="s">
        <v>31</v>
      </c>
      <c r="M14" t="s">
        <v>110</v>
      </c>
      <c r="N14" t="s">
        <v>111</v>
      </c>
      <c r="S14" t="b">
        <v>1</v>
      </c>
      <c r="U14" s="2">
        <f>HYPERLINK("https://sbirkapp.gov.cz/detail/SPP7KSHGNL6DMY2M", "https://sbirkapp.gov.cz/detail/SPP7KSHGNL6DMY2M")</f>
        <v>0</v>
      </c>
      <c r="V14" t="s">
        <v>112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113</v>
      </c>
      <c r="F15" t="s">
        <v>36</v>
      </c>
      <c r="G15" t="s">
        <v>114</v>
      </c>
      <c r="H15" s="1">
        <v>45386</v>
      </c>
      <c r="I15" s="1">
        <v>45391.48026367852</v>
      </c>
      <c r="J15" t="s">
        <v>99</v>
      </c>
      <c r="K15" t="s">
        <v>31</v>
      </c>
      <c r="M15" t="s">
        <v>115</v>
      </c>
      <c r="N15" t="s">
        <v>116</v>
      </c>
      <c r="R15" t="s">
        <v>117</v>
      </c>
      <c r="S15" t="b">
        <v>1</v>
      </c>
      <c r="U15" s="2">
        <f>HYPERLINK("https://sbirkapp.gov.cz/detail/SPPNT4KQOSUWLD3C", "https://sbirkapp.gov.cz/detail/SPPNT4KQOSUWLD3C")</f>
        <v>0</v>
      </c>
      <c r="V15" t="s">
        <v>118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119</v>
      </c>
      <c r="F16" t="s">
        <v>36</v>
      </c>
      <c r="G16" t="s">
        <v>120</v>
      </c>
      <c r="H16" s="1">
        <v>45267</v>
      </c>
      <c r="I16" s="1">
        <v>45268.41487480559</v>
      </c>
      <c r="J16" t="s">
        <v>121</v>
      </c>
      <c r="K16" t="s">
        <v>31</v>
      </c>
      <c r="M16" t="s">
        <v>87</v>
      </c>
      <c r="N16" t="s">
        <v>88</v>
      </c>
      <c r="P16" t="s">
        <v>122</v>
      </c>
      <c r="Q16" t="s">
        <v>123</v>
      </c>
      <c r="R16" t="s">
        <v>117</v>
      </c>
      <c r="S16" t="b">
        <v>0</v>
      </c>
      <c r="T16" s="1">
        <v>45658</v>
      </c>
      <c r="U16" s="2">
        <f>HYPERLINK("https://sbirkapp.gov.cz/detail/SPPOC4ZZUMT6RNZY", "https://sbirkapp.gov.cz/detail/SPPOC4ZZUMT6RNZY")</f>
        <v>0</v>
      </c>
      <c r="V16" t="s">
        <v>124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125</v>
      </c>
      <c r="F17" t="s">
        <v>28</v>
      </c>
      <c r="G17" t="s">
        <v>23</v>
      </c>
      <c r="H17" s="1">
        <v>44903</v>
      </c>
      <c r="I17" s="1">
        <v>44904.41353119659</v>
      </c>
      <c r="J17" t="s">
        <v>126</v>
      </c>
      <c r="K17" t="s">
        <v>31</v>
      </c>
      <c r="M17" t="s">
        <v>127</v>
      </c>
      <c r="N17" t="s">
        <v>128</v>
      </c>
      <c r="S17" t="b">
        <v>1</v>
      </c>
      <c r="U17" s="2">
        <f>HYPERLINK("https://sbirkapp.gov.cz/detail/SPPJW5JD7Y6TQVGA", "https://sbirkapp.gov.cz/detail/SPPJW5JD7Y6TQVGA")</f>
        <v>0</v>
      </c>
      <c r="V17" t="s">
        <v>129</v>
      </c>
      <c r="W17">
        <v>6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130</v>
      </c>
      <c r="F18" t="s">
        <v>28</v>
      </c>
      <c r="G18" t="s">
        <v>131</v>
      </c>
      <c r="H18" s="1">
        <v>44812</v>
      </c>
      <c r="I18" s="1">
        <v>44817.3477412268</v>
      </c>
      <c r="J18" t="s">
        <v>132</v>
      </c>
      <c r="K18" t="s">
        <v>31</v>
      </c>
      <c r="M18" t="s">
        <v>127</v>
      </c>
      <c r="N18" t="s">
        <v>128</v>
      </c>
      <c r="R18" t="s">
        <v>133</v>
      </c>
      <c r="S18" t="b">
        <v>1</v>
      </c>
      <c r="U18" s="2">
        <f>HYPERLINK("https://sbirkapp.gov.cz/detail/SPPQ3VVUUNMW7H4W", "https://sbirkapp.gov.cz/detail/SPPQ3VVUUNMW7H4W")</f>
        <v>0</v>
      </c>
      <c r="V18" t="s">
        <v>134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135</v>
      </c>
      <c r="F19" t="s">
        <v>36</v>
      </c>
      <c r="G19" t="s">
        <v>85</v>
      </c>
      <c r="H19" s="1">
        <v>44812</v>
      </c>
      <c r="I19" s="1">
        <v>44816.43053157644</v>
      </c>
      <c r="J19" t="s">
        <v>136</v>
      </c>
      <c r="K19" t="s">
        <v>31</v>
      </c>
      <c r="M19" t="s">
        <v>87</v>
      </c>
      <c r="N19" t="s">
        <v>88</v>
      </c>
      <c r="R19" t="s">
        <v>94</v>
      </c>
      <c r="S19" t="b">
        <v>0</v>
      </c>
      <c r="T19" s="1">
        <v>45292</v>
      </c>
      <c r="U19" s="2">
        <f>HYPERLINK("https://sbirkapp.gov.cz/detail/SPP4GX7SNX3EZTJ6", "https://sbirkapp.gov.cz/detail/SPP4GX7SNX3EZTJ6")</f>
        <v>0</v>
      </c>
      <c r="V19" t="s">
        <v>137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138</v>
      </c>
      <c r="F20" t="s">
        <v>36</v>
      </c>
      <c r="G20" t="s">
        <v>51</v>
      </c>
      <c r="H20" s="1">
        <v>44651</v>
      </c>
      <c r="I20" s="1">
        <v>44655.57439503888</v>
      </c>
      <c r="J20" t="s">
        <v>139</v>
      </c>
      <c r="K20" t="s">
        <v>31</v>
      </c>
      <c r="M20" t="s">
        <v>53</v>
      </c>
      <c r="N20" t="s">
        <v>54</v>
      </c>
      <c r="R20" t="s">
        <v>140</v>
      </c>
      <c r="S20" t="b">
        <v>0</v>
      </c>
      <c r="T20" s="1">
        <v>45706</v>
      </c>
      <c r="U20" s="2">
        <f>HYPERLINK("https://sbirkapp.gov.cz/detail/SPPYGWUHZRDRAATG", "https://sbirkapp.gov.cz/detail/SPPYGWUHZRDRAATG")</f>
        <v>0</v>
      </c>
      <c r="V20" t="s">
        <v>141</v>
      </c>
      <c r="W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2026-08-31T21:57:01Z</dcterms:created>
  <dcterms:modified xsi:type="dcterms:W3CDTF">2026-08-31T21:57:01Z</dcterms:modified>
</cp:coreProperties>
</file>