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<sst xmlns="http://schemas.openxmlformats.org/spreadsheetml/2006/main" count="229" uniqueCount="122">
  <si>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</si>
  <si>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</si>
  <si>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</si>
  <si>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</si>
  <si>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</si>
  <si>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</si>
  <si>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</si>
  <si>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</si>
  <si>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</si>
  <si>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</si>
  <si>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</si>
  <si>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</si>
  <si>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</si>
  <si>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</si>
  <si>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</si>
  <si>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</si>
  <si>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</si>
  <si>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</si>
  <si>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</si>
  <si>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</si>
  <si>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</si>
  <si>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</si>
  <si>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</si>
  <si>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Nevřeň</t>
  </si>
  <si>
    <t>00573094</t>
  </si>
  <si>
    <t>2xmansf</t>
  </si>
  <si>
    <t>Plzeňský kraj</t>
  </si>
  <si>
    <t>4/2025</t>
  </si>
  <si>
    <t>Obecně závazná vyhláška</t>
  </si>
  <si>
    <t>o místním poplatku ze psů</t>
  </si>
  <si>
    <t>2025-08-01</t>
  </si>
  <si>
    <t>Běžný</t>
  </si>
  <si>
    <t>místní poplatek ze psů</t>
  </si>
  <si>
    <t>zákon č. 565/1990 Sb., o místních poplatcích - § 14 - ze psů</t>
  </si>
  <si>
    <t>2/2019: Obecně závazná vyhláška o místím poplatku za psů</t>
  </si>
  <si>
    <t>1553679930</t>
  </si>
  <si>
    <t>3/2025</t>
  </si>
  <si>
    <t>požární řád obce</t>
  </si>
  <si>
    <t>požární ochrana - požární řád</t>
  </si>
  <si>
    <t>zákon č. 133/1985 Sb., o požární ochraně - § 29 odst. 1 písm. o) bod 1</t>
  </si>
  <si>
    <t>3/2013: POŽÁRNÍ ŘÁD OBCE NEVŘEŇ</t>
  </si>
  <si>
    <t>1553676020</t>
  </si>
  <si>
    <t>2/2025</t>
  </si>
  <si>
    <t>o nočním klidu</t>
  </si>
  <si>
    <t>noční klid</t>
  </si>
  <si>
    <t>zákon č. 251/2016 Sb., o některých přestupcích - § 5 odst. 7</t>
  </si>
  <si>
    <t>1/2016: Obecně závazná vyhláška o nočním klidu</t>
  </si>
  <si>
    <t>1553675595</t>
  </si>
  <si>
    <t>1/2025</t>
  </si>
  <si>
    <t>O místním poplatku za odkládání komunálního odpadu</t>
  </si>
  <si>
    <t>2025-03-04</t>
  </si>
  <si>
    <t>místní poplatek za odkládání komunálního odpadu z nemovité věci</t>
  </si>
  <si>
    <t>zákon č. 565/1990 Sb., o místních poplatcích - § 14 - za odkládání komunálního odpadu z nemovité věci</t>
  </si>
  <si>
    <t xml:space="preserve">2/2024: O místním poplatku za odkládání komunálního odpadu z nemovité věci </t>
  </si>
  <si>
    <t>1481424208</t>
  </si>
  <si>
    <t>1/2004</t>
  </si>
  <si>
    <t xml:space="preserve">Obecně závazná vyhláška kterou se stanoví část společného školského obvodu základní školy </t>
  </si>
  <si>
    <t>2005-01-01</t>
  </si>
  <si>
    <t>Dle přechodného ustanovení</t>
  </si>
  <si>
    <t>školské obvody - základní školy</t>
  </si>
  <si>
    <t>zákon č. 561/2004 Sb., školský zákon - § 178 odst. 2 písm. c)</t>
  </si>
  <si>
    <t>1459403063</t>
  </si>
  <si>
    <t>3/2013</t>
  </si>
  <si>
    <t>POŽÁRNÍ ŘÁD OBCE NEVŘEŇ</t>
  </si>
  <si>
    <t>2013-06-01</t>
  </si>
  <si>
    <t>3/2025: požární řád obce</t>
  </si>
  <si>
    <t>1459396298</t>
  </si>
  <si>
    <t>1/2016</t>
  </si>
  <si>
    <t>Obecně závazná vyhláška o nočním klidu</t>
  </si>
  <si>
    <t>2016-11-11</t>
  </si>
  <si>
    <t>2/2025: o nočním klidu</t>
  </si>
  <si>
    <t>1459390954</t>
  </si>
  <si>
    <t>1/2017</t>
  </si>
  <si>
    <t>Obecně závazná vyhláška o společném školském obvodu Mateřské školy</t>
  </si>
  <si>
    <t>2017-07-11</t>
  </si>
  <si>
    <t>školské obvody - mateřské školy</t>
  </si>
  <si>
    <t>zákon č. 561/2004 Sb., školský zákon - § 179 odst. 3 a § 178 odst. 2 písm. c)</t>
  </si>
  <si>
    <t>1459388994</t>
  </si>
  <si>
    <t>2/2019</t>
  </si>
  <si>
    <t>Obecně závazná vyhláška o místím poplatku za psů</t>
  </si>
  <si>
    <t>2020-01-01</t>
  </si>
  <si>
    <t>4/2025: o místním poplatku ze psů</t>
  </si>
  <si>
    <t>1459387191</t>
  </si>
  <si>
    <t>3/2024</t>
  </si>
  <si>
    <t>Obecně závazná vyhláška o stanovení obecního systému odpadového hospodářství</t>
  </si>
  <si>
    <t>2025-01-02</t>
  </si>
  <si>
    <t>systém odpadového hospodářství</t>
  </si>
  <si>
    <t>zákon č. 541/2020 Sb., o odpadech - § 59 odst. 4</t>
  </si>
  <si>
    <t>1455120105</t>
  </si>
  <si>
    <t>2/2024</t>
  </si>
  <si>
    <t xml:space="preserve">O místním poplatku za odkládání komunálního odpadu z nemovité věci </t>
  </si>
  <si>
    <t>2025-01-01</t>
  </si>
  <si>
    <t>1/2022: Obecně závazná vyhláška obce Nevřeň č. 1/2022, o místním poplatku za odkládání komunálního odpadu z nemovité věci</t>
  </si>
  <si>
    <t>1/2025: O místním poplatku za odkládání komunálního odpadu</t>
  </si>
  <si>
    <t>1444599406</t>
  </si>
  <si>
    <t>1/2024</t>
  </si>
  <si>
    <t>Obecně závazná vyhláška obce Nevřeň o stanovení koeficientů daně z nemovitých věcí</t>
  </si>
  <si>
    <t>daň z nemovitých věcí - místní koeficient; daň z nemovitých věcí - místní koeficient</t>
  </si>
  <si>
    <t>zákon č. 338/1992 Sb., o dani z nemovitých věcí - § 12 odst. 1 písm. a) bod 1; zákon č. 338/1992 Sb., o dani z nemovitých věcí - § 12 odst. 1 písm. a) bod 4</t>
  </si>
  <si>
    <t>1414609663</t>
  </si>
  <si>
    <t>3/2023</t>
  </si>
  <si>
    <t>Obecně závazná vyhláška č. 3/2023,  kterou se zrušuje obecně závazná vyhláška č. 1/ 2023 a vyhláška č. 2/2023</t>
  </si>
  <si>
    <t>2024-01-01</t>
  </si>
  <si>
    <t>zrušovací</t>
  </si>
  <si>
    <t>ústavní zákon č. 1/1993 Sb., Ústava České republiky - čl. 104 odst. 3 - zrušovací OZV</t>
  </si>
  <si>
    <t>1/2023: O stanovení místního koeficientu pro výpočet daně z nemovitých věcí; 2/2023:  O stanovení místního koeficientu pro výpočet daně z nemovitých věcí</t>
  </si>
  <si>
    <t>1288294292</t>
  </si>
  <si>
    <t>2/2023</t>
  </si>
  <si>
    <t xml:space="preserve"> O stanovení místního koeficientu pro výpočet daně z nemovitých věcí</t>
  </si>
  <si>
    <t>daň z nemovitých věcí - místní koeficient</t>
  </si>
  <si>
    <t>zákon č. 338/1992 Sb., o dani z nemovitých věcí - § 12</t>
  </si>
  <si>
    <t>1/2023: O stanovení místního koeficientu pro výpočet daně z nemovitých věcí</t>
  </si>
  <si>
    <t>3/2023: Obecně závazná vyhláška č. 3/2023,  kterou se zrušuje obecně závazná vyhláška č. 1/ 2023 a vyhláška č. 2/2023</t>
  </si>
  <si>
    <t>1284116384</t>
  </si>
  <si>
    <t>1/2023</t>
  </si>
  <si>
    <t>O stanovení místního koeficientu pro výpočet daně z nemovitých věcí</t>
  </si>
  <si>
    <t>2/2023:  O stanovení místního koeficientu pro výpočet daně z nemovitých věcí; 3/2023: Obecně závazná vyhláška č. 3/2023,  kterou se zrušuje obecně závazná vyhláška č. 1/ 2023 a vyhláška č. 2/2023</t>
  </si>
  <si>
    <t>1218905335</t>
  </si>
  <si>
    <t>1/2022</t>
  </si>
  <si>
    <t>Obecně závazná vyhláška obce Nevřeň č. 1/2022, o místním poplatku za odkládání komunálního odpadu z nemovité věci</t>
  </si>
  <si>
    <t>2023-01-01</t>
  </si>
  <si>
    <t>1111233921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</si>
</sst>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7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3.7109375" customWidth="1"/>
    <col min="2" max="2" width="10.7109375" customWidth="1"/>
    <col min="3" max="3" width="9.7109375" customWidth="1"/>
    <col min="4" max="4" width="15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70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45845</v>
      </c>
      <c r="I2" s="1">
        <v>45855.77520857454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HYPERLINK("https://sbirkapp.gov.cz/detail/SPPE2ULSYS5S5IM4", "https://sbirkapp.gov.cz/detail/SPPE2ULSYS5S5IM4")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45845</v>
      </c>
      <c r="I3" s="1">
        <v>45855.76943837821</v>
      </c>
      <c r="J3" t="s">
        <v>30</v>
      </c>
      <c r="K3" t="s">
        <v>31</v>
      </c>
      <c r="M3" t="s">
        <v>38</v>
      </c>
      <c r="N3" t="s">
        <v>39</v>
      </c>
      <c r="P3" t="s">
        <v>40</v>
      </c>
      <c r="S3" t="b">
        <v>1</v>
      </c>
      <c r="U3" s="2">
        <f>HYPERLINK("https://sbirkapp.gov.cz/detail/SPPLJG4DKJU2E5OI", "https://sbirkapp.gov.cz/detail/SPPLJG4DKJU2E5OI")</f>
        <v>0</v>
      </c>
      <c r="V3" t="s">
        <v>41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42</v>
      </c>
      <c r="F4" t="s">
        <v>28</v>
      </c>
      <c r="G4" t="s">
        <v>43</v>
      </c>
      <c r="H4" s="1">
        <v>45845</v>
      </c>
      <c r="I4" s="1">
        <v>45855.76785981846</v>
      </c>
      <c r="J4" t="s">
        <v>30</v>
      </c>
      <c r="K4" t="s">
        <v>31</v>
      </c>
      <c r="M4" t="s">
        <v>44</v>
      </c>
      <c r="N4" t="s">
        <v>45</v>
      </c>
      <c r="P4" t="s">
        <v>46</v>
      </c>
      <c r="S4" t="b">
        <v>1</v>
      </c>
      <c r="U4" s="2">
        <f>HYPERLINK("https://sbirkapp.gov.cz/detail/SPPYTIHBOU6SY446", "https://sbirkapp.gov.cz/detail/SPPYTIHBOU6SY446")</f>
        <v>0</v>
      </c>
      <c r="V4" t="s">
        <v>47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48</v>
      </c>
      <c r="F5" t="s">
        <v>28</v>
      </c>
      <c r="G5" t="s">
        <v>49</v>
      </c>
      <c r="H5" s="1">
        <v>45705</v>
      </c>
      <c r="I5" s="1">
        <v>45705.93496784481</v>
      </c>
      <c r="J5" t="s">
        <v>50</v>
      </c>
      <c r="K5" t="s">
        <v>31</v>
      </c>
      <c r="M5" t="s">
        <v>51</v>
      </c>
      <c r="N5" t="s">
        <v>52</v>
      </c>
      <c r="P5" t="s">
        <v>53</v>
      </c>
      <c r="S5" t="b">
        <v>1</v>
      </c>
      <c r="U5" s="2">
        <f>HYPERLINK("https://sbirkapp.gov.cz/detail/SPP2BJ26C473GQFG", "https://sbirkapp.gov.cz/detail/SPP2BJ26C473GQFG")</f>
        <v>0</v>
      </c>
      <c r="V5" t="s">
        <v>54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55</v>
      </c>
      <c r="F6" t="s">
        <v>28</v>
      </c>
      <c r="G6" t="s">
        <v>56</v>
      </c>
      <c r="H6" s="1">
        <v>38322</v>
      </c>
      <c r="I6" s="1">
        <v>45659.84969675977</v>
      </c>
      <c r="J6" t="s">
        <v>57</v>
      </c>
      <c r="K6" t="s">
        <v>58</v>
      </c>
      <c r="L6" s="1">
        <v>38322</v>
      </c>
      <c r="M6" t="s">
        <v>59</v>
      </c>
      <c r="N6" t="s">
        <v>60</v>
      </c>
      <c r="S6" t="b">
        <v>1</v>
      </c>
      <c r="U6" s="2">
        <f>HYPERLINK("https://sbirkapp.gov.cz/detail/SPPKP4FIPIPM7LXE", "https://sbirkapp.gov.cz/detail/SPPKP4FIPIPM7LXE")</f>
        <v>0</v>
      </c>
      <c r="V6" t="s">
        <v>61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62</v>
      </c>
      <c r="F7" t="s">
        <v>28</v>
      </c>
      <c r="G7" t="s">
        <v>63</v>
      </c>
      <c r="H7" s="1">
        <v>41411</v>
      </c>
      <c r="I7" s="1">
        <v>45659.83765811001</v>
      </c>
      <c r="J7" t="s">
        <v>64</v>
      </c>
      <c r="K7" t="s">
        <v>58</v>
      </c>
      <c r="L7" s="1">
        <v>41411</v>
      </c>
      <c r="M7" t="s">
        <v>38</v>
      </c>
      <c r="N7" t="s">
        <v>39</v>
      </c>
      <c r="R7" t="s">
        <v>65</v>
      </c>
      <c r="S7" t="b">
        <v>0</v>
      </c>
      <c r="T7" s="1">
        <v>45870</v>
      </c>
      <c r="U7" s="2">
        <f>HYPERLINK("https://sbirkapp.gov.cz/detail/SPPBFQBFL3MOMEMS", "https://sbirkapp.gov.cz/detail/SPPBFQBFL3MOMEMS")</f>
        <v>0</v>
      </c>
      <c r="V7" t="s">
        <v>66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67</v>
      </c>
      <c r="F8" t="s">
        <v>28</v>
      </c>
      <c r="G8" t="s">
        <v>68</v>
      </c>
      <c r="H8" s="1">
        <v>42670</v>
      </c>
      <c r="I8" s="1">
        <v>45659.83398472781</v>
      </c>
      <c r="J8" t="s">
        <v>69</v>
      </c>
      <c r="K8" t="s">
        <v>58</v>
      </c>
      <c r="L8" s="1">
        <v>42670</v>
      </c>
      <c r="M8" t="s">
        <v>44</v>
      </c>
      <c r="N8" t="s">
        <v>45</v>
      </c>
      <c r="R8" t="s">
        <v>70</v>
      </c>
      <c r="S8" t="b">
        <v>0</v>
      </c>
      <c r="T8" s="1">
        <v>45870</v>
      </c>
      <c r="U8" s="2">
        <f>HYPERLINK("https://sbirkapp.gov.cz/detail/SPPPU7X255LMT7OS", "https://sbirkapp.gov.cz/detail/SPPPU7X255LMT7OS")</f>
        <v>0</v>
      </c>
      <c r="V8" t="s">
        <v>71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72</v>
      </c>
      <c r="F9" t="s">
        <v>28</v>
      </c>
      <c r="G9" t="s">
        <v>73</v>
      </c>
      <c r="H9" s="1">
        <v>42912</v>
      </c>
      <c r="I9" s="1">
        <v>45659.83017815642</v>
      </c>
      <c r="J9" t="s">
        <v>74</v>
      </c>
      <c r="K9" t="s">
        <v>58</v>
      </c>
      <c r="L9" s="1">
        <v>42912</v>
      </c>
      <c r="M9" t="s">
        <v>75</v>
      </c>
      <c r="N9" t="s">
        <v>76</v>
      </c>
      <c r="S9" t="b">
        <v>1</v>
      </c>
      <c r="U9" s="2">
        <f>HYPERLINK("https://sbirkapp.gov.cz/detail/SPPFLCEG62FJJXTS", "https://sbirkapp.gov.cz/detail/SPPFLCEG62FJJXTS")</f>
        <v>0</v>
      </c>
      <c r="V9" t="s">
        <v>77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78</v>
      </c>
      <c r="F10" t="s">
        <v>28</v>
      </c>
      <c r="G10" t="s">
        <v>79</v>
      </c>
      <c r="H10" s="1">
        <v>43816</v>
      </c>
      <c r="I10" s="1">
        <v>45659.82531482767</v>
      </c>
      <c r="J10" t="s">
        <v>80</v>
      </c>
      <c r="K10" t="s">
        <v>58</v>
      </c>
      <c r="L10" s="1">
        <v>43816</v>
      </c>
      <c r="M10" t="s">
        <v>32</v>
      </c>
      <c r="N10" t="s">
        <v>33</v>
      </c>
      <c r="R10" t="s">
        <v>81</v>
      </c>
      <c r="S10" t="b">
        <v>0</v>
      </c>
      <c r="T10" s="1">
        <v>45870</v>
      </c>
      <c r="U10" s="2">
        <f>HYPERLINK("https://sbirkapp.gov.cz/detail/SPPAPH7NNC5L34ZO", "https://sbirkapp.gov.cz/detail/SPPAPH7NNC5L34ZO")</f>
        <v>0</v>
      </c>
      <c r="V10" t="s">
        <v>82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83</v>
      </c>
      <c r="F11" t="s">
        <v>28</v>
      </c>
      <c r="G11" t="s">
        <v>84</v>
      </c>
      <c r="H11" s="1">
        <v>45642</v>
      </c>
      <c r="I11" s="1">
        <v>45644.96976960573</v>
      </c>
      <c r="J11" t="s">
        <v>85</v>
      </c>
      <c r="K11" t="s">
        <v>31</v>
      </c>
      <c r="M11" t="s">
        <v>86</v>
      </c>
      <c r="N11" t="s">
        <v>87</v>
      </c>
      <c r="S11" t="b">
        <v>1</v>
      </c>
      <c r="U11" s="2">
        <f>HYPERLINK("https://sbirkapp.gov.cz/detail/SPP2TPHLZVZTKRWA", "https://sbirkapp.gov.cz/detail/SPP2TPHLZVZTKRWA")</f>
        <v>0</v>
      </c>
      <c r="V11" t="s">
        <v>88</v>
      </c>
      <c r="W11">
        <v>1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89</v>
      </c>
      <c r="F12" t="s">
        <v>28</v>
      </c>
      <c r="G12" t="s">
        <v>90</v>
      </c>
      <c r="H12" s="1">
        <v>45615</v>
      </c>
      <c r="I12" s="1">
        <v>45622.87400898438</v>
      </c>
      <c r="J12" t="s">
        <v>91</v>
      </c>
      <c r="K12" t="s">
        <v>31</v>
      </c>
      <c r="M12" t="s">
        <v>51</v>
      </c>
      <c r="N12" t="s">
        <v>52</v>
      </c>
      <c r="P12" t="s">
        <v>92</v>
      </c>
      <c r="R12" t="s">
        <v>93</v>
      </c>
      <c r="S12" t="b">
        <v>0</v>
      </c>
      <c r="T12" s="1">
        <v>45720</v>
      </c>
      <c r="U12" s="2">
        <f>HYPERLINK("https://sbirkapp.gov.cz/detail/SPPXVXS3O53IPQNI", "https://sbirkapp.gov.cz/detail/SPPXVXS3O53IPQNI")</f>
        <v>0</v>
      </c>
      <c r="V12" t="s">
        <v>94</v>
      </c>
      <c r="W12">
        <v>1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95</v>
      </c>
      <c r="F13" t="s">
        <v>28</v>
      </c>
      <c r="G13" t="s">
        <v>96</v>
      </c>
      <c r="H13" s="1">
        <v>45551</v>
      </c>
      <c r="I13" s="1">
        <v>45554.89357850909</v>
      </c>
      <c r="J13" t="s">
        <v>91</v>
      </c>
      <c r="K13" t="s">
        <v>31</v>
      </c>
      <c r="M13" t="s">
        <v>97</v>
      </c>
      <c r="N13" t="s">
        <v>98</v>
      </c>
      <c r="S13" t="b">
        <v>1</v>
      </c>
      <c r="U13" s="2">
        <f>HYPERLINK("https://sbirkapp.gov.cz/detail/SPPUEW7Z242FLRV4", "https://sbirkapp.gov.cz/detail/SPPUEW7Z242FLRV4")</f>
        <v>0</v>
      </c>
      <c r="V13" t="s">
        <v>99</v>
      </c>
      <c r="W13">
        <v>1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100</v>
      </c>
      <c r="F14" t="s">
        <v>28</v>
      </c>
      <c r="G14" t="s">
        <v>101</v>
      </c>
      <c r="H14" s="1">
        <v>45278</v>
      </c>
      <c r="I14" s="1">
        <v>45279.65021698688</v>
      </c>
      <c r="J14" t="s">
        <v>102</v>
      </c>
      <c r="K14" t="s">
        <v>31</v>
      </c>
      <c r="M14" t="s">
        <v>103</v>
      </c>
      <c r="N14" t="s">
        <v>104</v>
      </c>
      <c r="P14" t="s">
        <v>105</v>
      </c>
      <c r="S14" t="b">
        <v>1</v>
      </c>
      <c r="U14" s="2">
        <f>HYPERLINK("https://sbirkapp.gov.cz/detail/SPP6KWZDWMN444SW", "https://sbirkapp.gov.cz/detail/SPP6KWZDWMN444SW")</f>
        <v>0</v>
      </c>
      <c r="V14" t="s">
        <v>106</v>
      </c>
      <c r="W14">
        <v>1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107</v>
      </c>
      <c r="F15" t="s">
        <v>28</v>
      </c>
      <c r="G15" t="s">
        <v>108</v>
      </c>
      <c r="H15" s="1">
        <v>45257</v>
      </c>
      <c r="I15" s="1">
        <v>45271.73850563601</v>
      </c>
      <c r="J15" t="s">
        <v>102</v>
      </c>
      <c r="K15" t="s">
        <v>31</v>
      </c>
      <c r="M15" t="s">
        <v>109</v>
      </c>
      <c r="N15" t="s">
        <v>110</v>
      </c>
      <c r="P15" t="s">
        <v>111</v>
      </c>
      <c r="R15" t="s">
        <v>112</v>
      </c>
      <c r="S15" t="b">
        <v>0</v>
      </c>
      <c r="T15" s="1">
        <v>45292</v>
      </c>
      <c r="U15" s="2">
        <f>HYPERLINK("https://sbirkapp.gov.cz/detail/SPP37KJJOKE6UIBQ", "https://sbirkapp.gov.cz/detail/SPP37KJJOKE6UIBQ")</f>
        <v>0</v>
      </c>
      <c r="V15" t="s">
        <v>113</v>
      </c>
      <c r="W15">
        <v>1</v>
      </c>
    </row>
    <row r="16" spans="1:23">
      <c r="A16" t="s">
        <v>23</v>
      </c>
      <c r="B16" t="s">
        <v>24</v>
      </c>
      <c r="C16" t="s">
        <v>25</v>
      </c>
      <c r="D16" t="s">
        <v>26</v>
      </c>
      <c r="E16" t="s">
        <v>114</v>
      </c>
      <c r="F16" t="s">
        <v>28</v>
      </c>
      <c r="G16" t="s">
        <v>115</v>
      </c>
      <c r="H16" s="1">
        <v>45124</v>
      </c>
      <c r="I16" s="1">
        <v>45128.64620645386</v>
      </c>
      <c r="J16" t="s">
        <v>102</v>
      </c>
      <c r="K16" t="s">
        <v>31</v>
      </c>
      <c r="M16" t="s">
        <v>109</v>
      </c>
      <c r="N16" t="s">
        <v>110</v>
      </c>
      <c r="R16" t="s">
        <v>116</v>
      </c>
      <c r="S16" t="b">
        <v>0</v>
      </c>
      <c r="T16" s="1">
        <v>45292</v>
      </c>
      <c r="U16" s="2">
        <f>HYPERLINK("https://sbirkapp.gov.cz/detail/SPP2OEXAIXO4R7P2", "https://sbirkapp.gov.cz/detail/SPP2OEXAIXO4R7P2")</f>
        <v>0</v>
      </c>
      <c r="V16" t="s">
        <v>117</v>
      </c>
      <c r="W16">
        <v>1</v>
      </c>
    </row>
    <row r="17" spans="1:23">
      <c r="A17" t="s">
        <v>23</v>
      </c>
      <c r="B17" t="s">
        <v>24</v>
      </c>
      <c r="C17" t="s">
        <v>25</v>
      </c>
      <c r="D17" t="s">
        <v>26</v>
      </c>
      <c r="E17" t="s">
        <v>118</v>
      </c>
      <c r="F17" t="s">
        <v>28</v>
      </c>
      <c r="G17" t="s">
        <v>119</v>
      </c>
      <c r="H17" s="1">
        <v>44886</v>
      </c>
      <c r="I17" s="1">
        <v>44896.74876413108</v>
      </c>
      <c r="J17" t="s">
        <v>120</v>
      </c>
      <c r="K17" t="s">
        <v>31</v>
      </c>
      <c r="M17" t="s">
        <v>51</v>
      </c>
      <c r="N17" t="s">
        <v>52</v>
      </c>
      <c r="R17" t="s">
        <v>53</v>
      </c>
      <c r="S17" t="b">
        <v>0</v>
      </c>
      <c r="T17" s="1">
        <v>45658</v>
      </c>
      <c r="U17" s="2">
        <f>HYPERLINK("https://sbirkapp.gov.cz/detail/SPPVRXM3NXMHECNY", "https://sbirkapp.gov.cz/detail/SPPVRXM3NXMHECNY")</f>
        <v>0</v>
      </c>
      <c r="V17" t="s">
        <v>121</v>
      </c>
      <c r="W17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2026-05-01T12:56:35Z</dcterms:created>
  <dcterms:modified xsi:type="dcterms:W3CDTF">2026-05-01T12:56:35Z</dcterms:modified>
</cp:coreProperties>
</file>