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<sst xmlns="http://schemas.openxmlformats.org/spreadsheetml/2006/main" count="412" uniqueCount="193">
  <si>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</si>
  <si>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</si>
  <si>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</si>
  <si>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</si>
  <si>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</si>
  <si>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</si>
  <si>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</si>
  <si>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</si>
  <si>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</si>
  <si>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</si>
  <si>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</si>
  <si>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</si>
  <si>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</si>
  <si>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</si>
  <si>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</si>
  <si>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</si>
  <si>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</si>
  <si>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</si>
  <si>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</si>
  <si>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</si>
  <si>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</si>
  <si>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</si>
  <si>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</si>
  <si>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Valtice</t>
  </si>
  <si>
    <t>00283665</t>
  </si>
  <si>
    <t>qv3buey</t>
  </si>
  <si>
    <t>Jihomoravský kraj</t>
  </si>
  <si>
    <t>12/2025</t>
  </si>
  <si>
    <t>Obecně závazná vyhláška</t>
  </si>
  <si>
    <t>k zajištění udržování čistoty ulic a jiných veřejných prostranství k ochraně životního prostředí, zeleně v zástavbě a ostatní veřejné zeleně</t>
  </si>
  <si>
    <t>2025-12-16</t>
  </si>
  <si>
    <t>Běžný</t>
  </si>
  <si>
    <t>veřejný pořádek - údržba a ochrana veřejné zeleně</t>
  </si>
  <si>
    <t>zákon č. 128/2000 Sb., o obcích - § 10 písm. c) - údržba a ochrana veřejné zeleně</t>
  </si>
  <si>
    <t xml:space="preserve">2/2003: k zajištění udržování čistoty ulic a jiných veřejných prostranství ve Valticích </t>
  </si>
  <si>
    <t>1613393046</t>
  </si>
  <si>
    <t>11/2025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</si>
  <si>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</si>
  <si>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</si>
  <si>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</si>
  <si>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1/2013: o místních poplatcích</t>
  </si>
  <si>
    <t>1613388524</t>
  </si>
  <si>
    <t>10/2025</t>
  </si>
  <si>
    <t>kterou se zrušuje obecně závazná vyhláška č. 1/2003</t>
  </si>
  <si>
    <t>zrušovací</t>
  </si>
  <si>
    <t>ústavní zákon č. 1/1993 Sb., Ústava České republiky - čl. 104 odst. 3 - zrušovací OZV</t>
  </si>
  <si>
    <t xml:space="preserve">1/2003: k zabezpečení místních záležitostí veřejného pořádku ve Valticích </t>
  </si>
  <si>
    <t>1613364779</t>
  </si>
  <si>
    <t>9/2025</t>
  </si>
  <si>
    <t>města Valtice o místním poplatku za 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</si>
  <si>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</si>
  <si>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</si>
  <si>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</si>
  <si>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2/2023: o místním poplatku za obecní systém odpadového hospodářství</t>
  </si>
  <si>
    <t>1573984837</t>
  </si>
  <si>
    <t>8/2025</t>
  </si>
  <si>
    <t>města Valtice o stanovení koeficientu daně z nemovitých věcí</t>
  </si>
  <si>
    <t>daň z nemovitých věcí - místní koeficient</t>
  </si>
  <si>
    <t>zákon č. 338/1992 Sb., o dani z nemovitých věcí - § 12 odst. 1 písm. a) bod 2</t>
  </si>
  <si>
    <t xml:space="preserve">1/2006: o stanovení koeficientu pro výpočet daně z nemovitostí ; 1/2009: o stanovení koeficientu pro výpočet daně z nemovitostí </t>
  </si>
  <si>
    <t>1573933800</t>
  </si>
  <si>
    <t>7/2025</t>
  </si>
  <si>
    <t>města Valtice o místním poplatku z pobytu</t>
  </si>
  <si>
    <t>2025-09-20</t>
  </si>
  <si>
    <t>místní poplatek z pobytu</t>
  </si>
  <si>
    <t>zákon č. 565/1990 Sb., o místních poplatcích - § 14 - z pobytu</t>
  </si>
  <si>
    <t>1/2021: o místním poplatku z pobytu</t>
  </si>
  <si>
    <t>1573926527</t>
  </si>
  <si>
    <t>6/2025</t>
  </si>
  <si>
    <t>Nařízení</t>
  </si>
  <si>
    <t>kterým se zrušuje nařízení č. 1/2022, kterým se vymezují oblasti města, ve kterých lze místní komunikace nebo jejich určené úseky užít k stání silničního motorového vozidla jen za sjednanou cenu</t>
  </si>
  <si>
    <t>2025-08-13</t>
  </si>
  <si>
    <t>ústavní zákon č. 1/1993 Sb., Ústava České republiky - čl. 79 odst. 3 - zrušovací nařízení</t>
  </si>
  <si>
    <t>1/2022: Nařízení města Valtice č. 1/2022, kterým se vymezují oblasti města, ve kterých lze místní komunikace nebo jejich určené úseky užít k stání silničního motorového vozidla jen za sjednanou cenu</t>
  </si>
  <si>
    <t>1557975980</t>
  </si>
  <si>
    <t>5/2025</t>
  </si>
  <si>
    <t xml:space="preserve">o nočním klidu </t>
  </si>
  <si>
    <t>2025-07-12</t>
  </si>
  <si>
    <t>noční klid</t>
  </si>
  <si>
    <t>zákon č. 251/2016 Sb., o některých přestupcích - § 5 odst. 7</t>
  </si>
  <si>
    <t>1544778510</t>
  </si>
  <si>
    <t>4/2025</t>
  </si>
  <si>
    <t>o zřízení městské policie</t>
  </si>
  <si>
    <t>obecní policie</t>
  </si>
  <si>
    <t xml:space="preserve">zákon č. 553/1991 Sb., o obecní policii - § 1 odst. 1 </t>
  </si>
  <si>
    <t>4/1997: o městské policii</t>
  </si>
  <si>
    <t>1544776641</t>
  </si>
  <si>
    <t>3/2025</t>
  </si>
  <si>
    <t>kterou se vydává požární řád města</t>
  </si>
  <si>
    <t>požární ochrana - požární řád</t>
  </si>
  <si>
    <t>zákon č. 133/1985 Sb., o požární ochraně - § 29 odst. 1 písm. o) bod 1</t>
  </si>
  <si>
    <t>1544774313</t>
  </si>
  <si>
    <t>2/2025</t>
  </si>
  <si>
    <t xml:space="preserve">kterou se zrušuje obecně závazná vyhláška města Valtice č. 3/2005 </t>
  </si>
  <si>
    <t>požární ochrana - podmínky při akcích</t>
  </si>
  <si>
    <t>zákon č. 133/1985 Sb., o požární ochraně - § 29 odst. 1 písm. o) bod 2</t>
  </si>
  <si>
    <t xml:space="preserve">3/2005: o stanovení podmínek k zabezpečrní požární ochrany při akcích </t>
  </si>
  <si>
    <t>1544770363</t>
  </si>
  <si>
    <t>1/2025</t>
  </si>
  <si>
    <t>kterým se vymezují oblasti města, ve kterých lze místní komunikace nebo jejich určené úseky užít k stání silničního motorového vozidla jen za sjednanou cenu</t>
  </si>
  <si>
    <t>2025-07-02</t>
  </si>
  <si>
    <t xml:space="preserve">pozemní komunikace - zpoplatnění stání a odstavení </t>
  </si>
  <si>
    <t xml:space="preserve">zákon č. 13/1997 Sb., o pozemních komunikacích - § 23 odst. 1 </t>
  </si>
  <si>
    <t>1539894072</t>
  </si>
  <si>
    <t>1/2011</t>
  </si>
  <si>
    <t>VÝMAZ</t>
  </si>
  <si>
    <t>-</t>
  </si>
  <si>
    <t>1453013187</t>
  </si>
  <si>
    <t>1/2005</t>
  </si>
  <si>
    <t>KTERÝM SE STANOVUJE MAXIMÁLNÍ CENA ZA PŘILOŽENÍ A ODSTRANĚNÍ TECHNICKÝCH PROSTŘEDKŮ K ZABRÁNĚNÍ ODJEZDU VOZIDLA</t>
  </si>
  <si>
    <t>2005-03-23</t>
  </si>
  <si>
    <t>Dle přechodného ustanovení</t>
  </si>
  <si>
    <t>regulace cen - stanovení maximálních cen, pokud nejsou stanoveny ministerstvem</t>
  </si>
  <si>
    <t>zákon č. 265/1991 Sb., o působnosti orgánů České republiky v oblasti cen - § 4a odst. 1 písm. a)</t>
  </si>
  <si>
    <t>Vyřazeno</t>
  </si>
  <si>
    <t>1453003195</t>
  </si>
  <si>
    <t>3/2015</t>
  </si>
  <si>
    <t>zákaz podomního prodeje</t>
  </si>
  <si>
    <t>2015-08-25</t>
  </si>
  <si>
    <t>regulace podomního a pochůzkového prodeje a nabízení služeb</t>
  </si>
  <si>
    <t xml:space="preserve">zákon č. 455/1991 Sb., živnostenský zákon - § 18 odst. 4 </t>
  </si>
  <si>
    <t>1452995420</t>
  </si>
  <si>
    <t>1/2006</t>
  </si>
  <si>
    <t xml:space="preserve">o stanovení koeficientu pro výpočet daně z nemovitostí </t>
  </si>
  <si>
    <t>2007-01-01</t>
  </si>
  <si>
    <t>daň z nemovitých věcí - koeficient u staveb a jednotek; daň z nemovitých věcí - koeficient u staveb a jednotek</t>
  </si>
  <si>
    <t xml:space="preserve">zákon č. 338/1992 Sb., o dani z nemovitých věcí - § 11 odst. 3 písm. a)  ; zákon č. 338/1992 Sb., o dani z nemovitých věcí - § 11 odst. 3 písm. b)  </t>
  </si>
  <si>
    <t>8/2025: města Valtice o stanovení koeficientu daně z nemovitých věcí</t>
  </si>
  <si>
    <t>1452947893</t>
  </si>
  <si>
    <t>1/2009</t>
  </si>
  <si>
    <t>2010-01-01</t>
  </si>
  <si>
    <t>zákon č. 338/1992 Sb., o dani z nemovitých věcí - § 12</t>
  </si>
  <si>
    <t>1452943934</t>
  </si>
  <si>
    <t>3/2005</t>
  </si>
  <si>
    <t xml:space="preserve">o stanovení podmínek k zabezpečrní požární ochrany při akcích </t>
  </si>
  <si>
    <t>2005-11-08</t>
  </si>
  <si>
    <t xml:space="preserve">2/2025: kterou se zrušuje obecně závazná vyhláška města Valtice č. 3/2005 </t>
  </si>
  <si>
    <t>1452940512</t>
  </si>
  <si>
    <t>1/2010</t>
  </si>
  <si>
    <t>1452933194</t>
  </si>
  <si>
    <t>2/2003</t>
  </si>
  <si>
    <t xml:space="preserve">k zajištění udržování čistoty ulic a jiných veřejných prostranství ve Valticích </t>
  </si>
  <si>
    <t>2003-10-03</t>
  </si>
  <si>
    <t>12/2025: k zajištění udržování čistoty ulic a jiných veřejných prostranství k ochraně životního prostředí, zeleně v zástavbě a ostatní veřejné zeleně</t>
  </si>
  <si>
    <t>1452925126</t>
  </si>
  <si>
    <t>1/2003</t>
  </si>
  <si>
    <t xml:space="preserve">k zabezpečení místních záležitostí veřejného pořádku ve Valticích </t>
  </si>
  <si>
    <t>pohyb psů; veřejný pořádek - jiné</t>
  </si>
  <si>
    <t>zákon č. 246/1992 Sb., na ochranu zvířat proti týrání - § 24 odst. 2; zákon č. 128/2000 Sb., o obcích - § 10 písm. b) - jiné</t>
  </si>
  <si>
    <t>10/2025: kterou se zrušuje obecně závazná vyhláška č. 1/2003; 10/2025: kterou se zrušuje obecně závazná vyhláška č. 1/2003</t>
  </si>
  <si>
    <t>1452918945</t>
  </si>
  <si>
    <t>4/1997</t>
  </si>
  <si>
    <t>o městské policii</t>
  </si>
  <si>
    <t>1998-01-01</t>
  </si>
  <si>
    <t>4/2025: o zřízení městské policie</t>
  </si>
  <si>
    <t>1452909157</t>
  </si>
  <si>
    <t>1/2013</t>
  </si>
  <si>
    <t>o místních poplatcích</t>
  </si>
  <si>
    <t>2013-11-19</t>
  </si>
  <si>
    <t>místní poplatek za užívání veřejného prostranství; místní poplatek ze psů; místní poplatek z pobytu</t>
  </si>
  <si>
    <t>zákon č. 565/1990 Sb., o místních poplatcích - § 14 - za užívání veřejného prostranství; zákon č. 565/1990 Sb., o místních poplatcích - § 14 - ze psů; zákon č. 565/1990 Sb., o místních poplatcích - § 14 - z pobytu</t>
  </si>
  <si>
    <t>11/2025: o místním poplatku za užívání veřejného prostranství</t>
  </si>
  <si>
    <t>1452897218</t>
  </si>
  <si>
    <t>3/2021</t>
  </si>
  <si>
    <t>o stanovení obecního systému odpadového hospodářství</t>
  </si>
  <si>
    <t>2021-12-21</t>
  </si>
  <si>
    <t>systém odpadového hospodářství</t>
  </si>
  <si>
    <t>zákon č. 541/2020 Sb., o odpadech - § 59 odst. 4</t>
  </si>
  <si>
    <t>1451962577</t>
  </si>
  <si>
    <t>1/2021</t>
  </si>
  <si>
    <t>o místním poplatku z pobytu</t>
  </si>
  <si>
    <t>2021-03-05</t>
  </si>
  <si>
    <t>7/2025: města Valtice o místním poplatku z pobytu</t>
  </si>
  <si>
    <t>1451954008</t>
  </si>
  <si>
    <t>1/2024</t>
  </si>
  <si>
    <t>kterou se zrušují některé obecně závazné vyhlášky</t>
  </si>
  <si>
    <t>2024-10-18</t>
  </si>
  <si>
    <t>1420723671</t>
  </si>
  <si>
    <t>2/2023</t>
  </si>
  <si>
    <t>o místním poplatku za obecní systém odpadového hospodářství</t>
  </si>
  <si>
    <t>2024-01-01</t>
  </si>
  <si>
    <t>9/2025: města Valtice o místním poplatku za obecní systém odpadového hospodářství</t>
  </si>
  <si>
    <t>1286249712</t>
  </si>
  <si>
    <t>1/2023</t>
  </si>
  <si>
    <t>o místním poplatku ze psů</t>
  </si>
  <si>
    <t>místní poplatek ze psů</t>
  </si>
  <si>
    <t>zákon č. 565/1990 Sb., o místních poplatcích - § 14 - ze psů</t>
  </si>
  <si>
    <t>1286249759</t>
  </si>
  <si>
    <t>1/2022</t>
  </si>
  <si>
    <t>Nařízení města Valtice č. 1/2022, kterým se vymezují oblasti města, ve kterých lze místní komunikace nebo jejich určené úseky užít k stání silničního motorového vozidla jen za sjednanou cenu</t>
  </si>
  <si>
    <t>2022-05-19</t>
  </si>
  <si>
    <t>6/2025: kterým se zrušuje nařízení č. 1/2022, kterým se vymezují oblasti města, ve kterých lze místní komunikace nebo jejich určené úseky užít k stání silničního motorového vozidla jen za sjednanou cenu</t>
  </si>
  <si>
    <t>1034991827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</si>
</sst>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9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45985</v>
      </c>
      <c r="I2" s="1">
        <v>45992.50820398311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HYPERLINK("https://sbirkapp.gov.cz/detail/SPPGNF366DS6WCIG", "https://sbirkapp.gov.cz/detail/SPPGNF366DS6WCIG")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45985</v>
      </c>
      <c r="I3" s="1">
        <v>45992.50400008123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HYPERLINK("https://sbirkapp.gov.cz/detail/SPPX5PMCDHN7A6RW", "https://sbirkapp.gov.cz/detail/SPPX5PMCDHN7A6RW")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45985</v>
      </c>
      <c r="I4" s="1">
        <v>45992.48459495992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HYPERLINK("https://sbirkapp.gov.cz/detail/SPPVAPAYAI2SJOBE", "https://sbirkapp.gov.cz/detail/SPPVAPAYAI2SJOBE")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45831</v>
      </c>
      <c r="I5" s="1">
        <v>45905.44566983315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HYPERLINK("https://sbirkapp.gov.cz/detail/SPP2GXRY6EIIJEJ2", "https://sbirkapp.gov.cz/detail/SPP2GXRY6EIIJEJ2")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45831</v>
      </c>
      <c r="I6" s="1">
        <v>45905.40738901828</v>
      </c>
      <c r="J6" t="s">
        <v>50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HYPERLINK("https://sbirkapp.gov.cz/detail/SPP5WXQSMSWYGL7O", "https://sbirkapp.gov.cz/detail/SPP5WXQSMSWYGL7O")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45831</v>
      </c>
      <c r="I7" s="1">
        <v>45905.40003672722</v>
      </c>
      <c r="J7" t="s">
        <v>63</v>
      </c>
      <c r="K7" t="s">
        <v>31</v>
      </c>
      <c r="M7" t="s">
        <v>64</v>
      </c>
      <c r="N7" t="s">
        <v>65</v>
      </c>
      <c r="P7" t="s">
        <v>66</v>
      </c>
      <c r="S7" t="b">
        <v>1</v>
      </c>
      <c r="U7" s="2">
        <f>HYPERLINK("https://sbirkapp.gov.cz/detail/SPPOHO4KXGAWVRXE", "https://sbirkapp.gov.cz/detail/SPPOHO4KXGAWVRXE")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69</v>
      </c>
      <c r="G8" t="s">
        <v>70</v>
      </c>
      <c r="H8" s="1">
        <v>45852</v>
      </c>
      <c r="I8" s="1">
        <v>45867.39154596195</v>
      </c>
      <c r="J8" t="s">
        <v>71</v>
      </c>
      <c r="K8" t="s">
        <v>31</v>
      </c>
      <c r="M8" t="s">
        <v>44</v>
      </c>
      <c r="N8" t="s">
        <v>72</v>
      </c>
      <c r="P8" t="s">
        <v>73</v>
      </c>
      <c r="S8" t="b">
        <v>1</v>
      </c>
      <c r="U8" s="2">
        <f>HYPERLINK("https://sbirkapp.gov.cz/detail/SPP7I77ZLE5CGMMS", "https://sbirkapp.gov.cz/detail/SPP7I77ZLE5CGMMS")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45831</v>
      </c>
      <c r="I9" s="1">
        <v>45835.34840721104</v>
      </c>
      <c r="J9" t="s">
        <v>77</v>
      </c>
      <c r="K9" t="s">
        <v>31</v>
      </c>
      <c r="M9" t="s">
        <v>78</v>
      </c>
      <c r="N9" t="s">
        <v>79</v>
      </c>
      <c r="S9" t="b">
        <v>1</v>
      </c>
      <c r="U9" s="2">
        <f>HYPERLINK("https://sbirkapp.gov.cz/detail/SPPG745UGJ4XBE5S", "https://sbirkapp.gov.cz/detail/SPPG745UGJ4XBE5S")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45831</v>
      </c>
      <c r="I10" s="1">
        <v>45835.34525240671</v>
      </c>
      <c r="J10" t="s">
        <v>77</v>
      </c>
      <c r="K10" t="s">
        <v>31</v>
      </c>
      <c r="M10" t="s">
        <v>83</v>
      </c>
      <c r="N10" t="s">
        <v>84</v>
      </c>
      <c r="P10" t="s">
        <v>85</v>
      </c>
      <c r="S10" t="b">
        <v>1</v>
      </c>
      <c r="U10" s="2">
        <f>HYPERLINK("https://sbirkapp.gov.cz/detail/SPP2YYE2PUP5BX7K", "https://sbirkapp.gov.cz/detail/SPP2YYE2PUP5BX7K")</f>
        <v>0</v>
      </c>
      <c r="V10" t="s">
        <v>86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88</v>
      </c>
      <c r="H11" s="1">
        <v>45831</v>
      </c>
      <c r="I11" s="1">
        <v>45835.34262872017</v>
      </c>
      <c r="J11" t="s">
        <v>77</v>
      </c>
      <c r="K11" t="s">
        <v>31</v>
      </c>
      <c r="M11" t="s">
        <v>89</v>
      </c>
      <c r="N11" t="s">
        <v>90</v>
      </c>
      <c r="S11" t="b">
        <v>1</v>
      </c>
      <c r="U11" s="2">
        <f>HYPERLINK("https://sbirkapp.gov.cz/detail/SPPIABMQ53KRA7TK", "https://sbirkapp.gov.cz/detail/SPPIABMQ53KRA7TK")</f>
        <v>0</v>
      </c>
      <c r="V11" t="s">
        <v>91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45831</v>
      </c>
      <c r="I12" s="1">
        <v>45835.33738271749</v>
      </c>
      <c r="J12" t="s">
        <v>77</v>
      </c>
      <c r="K12" t="s">
        <v>31</v>
      </c>
      <c r="M12" t="s">
        <v>94</v>
      </c>
      <c r="N12" t="s">
        <v>95</v>
      </c>
      <c r="P12" t="s">
        <v>96</v>
      </c>
      <c r="S12" t="b">
        <v>1</v>
      </c>
      <c r="U12" s="2">
        <f>HYPERLINK("https://sbirkapp.gov.cz/detail/SPPN5UDY7TB2ER7M", "https://sbirkapp.gov.cz/detail/SPPN5UDY7TB2ER7M")</f>
        <v>0</v>
      </c>
      <c r="V12" t="s">
        <v>97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98</v>
      </c>
      <c r="F13" t="s">
        <v>69</v>
      </c>
      <c r="G13" t="s">
        <v>99</v>
      </c>
      <c r="H13" s="1">
        <v>45817</v>
      </c>
      <c r="I13" s="1">
        <v>45825.44175463297</v>
      </c>
      <c r="J13" t="s">
        <v>100</v>
      </c>
      <c r="K13" t="s">
        <v>31</v>
      </c>
      <c r="M13" t="s">
        <v>101</v>
      </c>
      <c r="N13" t="s">
        <v>102</v>
      </c>
      <c r="S13" t="b">
        <v>1</v>
      </c>
      <c r="U13" s="2">
        <f>HYPERLINK("https://sbirkapp.gov.cz/detail/SPPQ6IJYGZ33ACYM", "https://sbirkapp.gov.cz/detail/SPPQ6IJYGZ33ACYM")</f>
        <v>0</v>
      </c>
      <c r="V13" t="s">
        <v>103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104</v>
      </c>
      <c r="F14" t="s">
        <v>105</v>
      </c>
      <c r="G14" t="s">
        <v>106</v>
      </c>
      <c r="H14" t="s">
        <v>106</v>
      </c>
      <c r="I14" t="s">
        <v>106</v>
      </c>
      <c r="J14" t="s">
        <v>106</v>
      </c>
      <c r="K14" t="s">
        <v>106</v>
      </c>
      <c r="L14" t="s">
        <v>106</v>
      </c>
      <c r="M14" t="s">
        <v>106</v>
      </c>
      <c r="N14" t="s">
        <v>106</v>
      </c>
      <c r="O14" t="s">
        <v>106</v>
      </c>
      <c r="P14" t="s">
        <v>106</v>
      </c>
      <c r="Q14" t="s">
        <v>106</v>
      </c>
      <c r="R14" t="s">
        <v>106</v>
      </c>
      <c r="S14" t="s">
        <v>106</v>
      </c>
      <c r="T14" t="s">
        <v>106</v>
      </c>
      <c r="U14" t="s">
        <v>106</v>
      </c>
      <c r="V14" t="s">
        <v>107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108</v>
      </c>
      <c r="F15" t="s">
        <v>69</v>
      </c>
      <c r="G15" t="s">
        <v>109</v>
      </c>
      <c r="H15" s="1">
        <v>38419</v>
      </c>
      <c r="I15" s="1">
        <v>45642.45361694594</v>
      </c>
      <c r="J15" t="s">
        <v>110</v>
      </c>
      <c r="K15" t="s">
        <v>111</v>
      </c>
      <c r="L15" s="1">
        <v>38419</v>
      </c>
      <c r="M15" t="s">
        <v>112</v>
      </c>
      <c r="N15" t="s">
        <v>113</v>
      </c>
      <c r="S15" t="s">
        <v>114</v>
      </c>
      <c r="T15" t="s">
        <v>106</v>
      </c>
      <c r="U15" s="2">
        <f>HYPERLINK("https://sbirkapp.gov.cz/detail/SPPA2HAOOANXUR7I", "https://sbirkapp.gov.cz/detail/SPPA2HAOOANXUR7I")</f>
        <v>0</v>
      </c>
      <c r="V15" t="s">
        <v>115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116</v>
      </c>
      <c r="F16" t="s">
        <v>69</v>
      </c>
      <c r="G16" t="s">
        <v>117</v>
      </c>
      <c r="H16" s="1">
        <v>42226</v>
      </c>
      <c r="I16" s="1">
        <v>45642.44657891709</v>
      </c>
      <c r="J16" t="s">
        <v>118</v>
      </c>
      <c r="K16" t="s">
        <v>111</v>
      </c>
      <c r="L16" s="1">
        <v>42226</v>
      </c>
      <c r="M16" t="s">
        <v>119</v>
      </c>
      <c r="N16" t="s">
        <v>120</v>
      </c>
      <c r="S16" t="b">
        <v>1</v>
      </c>
      <c r="U16" s="2">
        <f>HYPERLINK("https://sbirkapp.gov.cz/detail/SPPZYY4Z37MQFWBY", "https://sbirkapp.gov.cz/detail/SPPZYY4Z37MQFWBY")</f>
        <v>0</v>
      </c>
      <c r="V16" t="s">
        <v>121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122</v>
      </c>
      <c r="F17" t="s">
        <v>28</v>
      </c>
      <c r="G17" t="s">
        <v>123</v>
      </c>
      <c r="H17" s="1">
        <v>38911</v>
      </c>
      <c r="I17" s="1">
        <v>45642.41499930087</v>
      </c>
      <c r="J17" t="s">
        <v>124</v>
      </c>
      <c r="K17" t="s">
        <v>111</v>
      </c>
      <c r="L17" s="1">
        <v>38911</v>
      </c>
      <c r="M17" t="s">
        <v>125</v>
      </c>
      <c r="N17" t="s">
        <v>126</v>
      </c>
      <c r="R17" t="s">
        <v>127</v>
      </c>
      <c r="S17" t="b">
        <v>0</v>
      </c>
      <c r="T17" s="1">
        <v>46023</v>
      </c>
      <c r="U17" s="2">
        <f>HYPERLINK("https://sbirkapp.gov.cz/detail/SPP7QT4IIPHIZ472", "https://sbirkapp.gov.cz/detail/SPP7QT4IIPHIZ472")</f>
        <v>0</v>
      </c>
      <c r="V17" t="s">
        <v>128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129</v>
      </c>
      <c r="F18" t="s">
        <v>28</v>
      </c>
      <c r="G18" t="s">
        <v>123</v>
      </c>
      <c r="H18" s="1">
        <v>39959</v>
      </c>
      <c r="I18" s="1">
        <v>45642.41075189663</v>
      </c>
      <c r="J18" t="s">
        <v>130</v>
      </c>
      <c r="K18" t="s">
        <v>111</v>
      </c>
      <c r="L18" s="1">
        <v>39959</v>
      </c>
      <c r="M18" t="s">
        <v>57</v>
      </c>
      <c r="N18" t="s">
        <v>131</v>
      </c>
      <c r="R18" t="s">
        <v>127</v>
      </c>
      <c r="S18" t="b">
        <v>0</v>
      </c>
      <c r="T18" s="1">
        <v>46023</v>
      </c>
      <c r="U18" s="2">
        <f>HYPERLINK("https://sbirkapp.gov.cz/detail/SPPCMF5HQM6LAANM", "https://sbirkapp.gov.cz/detail/SPPCMF5HQM6LAANM")</f>
        <v>0</v>
      </c>
      <c r="V18" t="s">
        <v>132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133</v>
      </c>
      <c r="F19" t="s">
        <v>28</v>
      </c>
      <c r="G19" t="s">
        <v>134</v>
      </c>
      <c r="H19" s="1">
        <v>38649</v>
      </c>
      <c r="I19" s="1">
        <v>45642.40748277456</v>
      </c>
      <c r="J19" t="s">
        <v>135</v>
      </c>
      <c r="K19" t="s">
        <v>111</v>
      </c>
      <c r="L19" s="1">
        <v>38649</v>
      </c>
      <c r="M19" t="s">
        <v>94</v>
      </c>
      <c r="N19" t="s">
        <v>95</v>
      </c>
      <c r="R19" t="s">
        <v>136</v>
      </c>
      <c r="S19" t="b">
        <v>0</v>
      </c>
      <c r="T19" s="1">
        <v>45850</v>
      </c>
      <c r="U19" s="2">
        <f>HYPERLINK("https://sbirkapp.gov.cz/detail/SPPHBQLI2YVWQNWY", "https://sbirkapp.gov.cz/detail/SPPHBQLI2YVWQNWY")</f>
        <v>0</v>
      </c>
      <c r="V19" t="s">
        <v>137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138</v>
      </c>
      <c r="F20" t="s">
        <v>105</v>
      </c>
      <c r="G20" t="s">
        <v>106</v>
      </c>
      <c r="H20" t="s">
        <v>106</v>
      </c>
      <c r="I20" t="s">
        <v>106</v>
      </c>
      <c r="J20" t="s">
        <v>106</v>
      </c>
      <c r="K20" t="s">
        <v>106</v>
      </c>
      <c r="L20" t="s">
        <v>106</v>
      </c>
      <c r="M20" t="s">
        <v>106</v>
      </c>
      <c r="N20" t="s">
        <v>106</v>
      </c>
      <c r="O20" t="s">
        <v>106</v>
      </c>
      <c r="P20" t="s">
        <v>106</v>
      </c>
      <c r="Q20" t="s">
        <v>106</v>
      </c>
      <c r="R20" t="s">
        <v>106</v>
      </c>
      <c r="S20" t="s">
        <v>106</v>
      </c>
      <c r="T20" t="s">
        <v>106</v>
      </c>
      <c r="U20" t="s">
        <v>106</v>
      </c>
      <c r="V20" t="s">
        <v>139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140</v>
      </c>
      <c r="F21" t="s">
        <v>28</v>
      </c>
      <c r="G21" t="s">
        <v>141</v>
      </c>
      <c r="H21" s="1">
        <v>37882</v>
      </c>
      <c r="I21" s="1">
        <v>45642.39172764486</v>
      </c>
      <c r="J21" t="s">
        <v>142</v>
      </c>
      <c r="K21" t="s">
        <v>111</v>
      </c>
      <c r="L21" s="1">
        <v>37882</v>
      </c>
      <c r="M21" t="s">
        <v>32</v>
      </c>
      <c r="N21" t="s">
        <v>33</v>
      </c>
      <c r="R21" t="s">
        <v>143</v>
      </c>
      <c r="S21" t="b">
        <v>0</v>
      </c>
      <c r="T21" s="1">
        <v>46007</v>
      </c>
      <c r="U21" s="2">
        <f>HYPERLINK("https://sbirkapp.gov.cz/detail/SPPA44CEHEGUSE5M", "https://sbirkapp.gov.cz/detail/SPPA44CEHEGUSE5M")</f>
        <v>0</v>
      </c>
      <c r="V21" t="s">
        <v>144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145</v>
      </c>
      <c r="F22" t="s">
        <v>28</v>
      </c>
      <c r="G22" t="s">
        <v>146</v>
      </c>
      <c r="H22" s="1">
        <v>37882</v>
      </c>
      <c r="I22" s="1">
        <v>45642.38721265194</v>
      </c>
      <c r="J22" t="s">
        <v>142</v>
      </c>
      <c r="K22" t="s">
        <v>111</v>
      </c>
      <c r="L22" s="1">
        <v>37882</v>
      </c>
      <c r="M22" t="s">
        <v>147</v>
      </c>
      <c r="N22" t="s">
        <v>148</v>
      </c>
      <c r="R22" t="s">
        <v>149</v>
      </c>
      <c r="S22" t="b">
        <v>0</v>
      </c>
      <c r="T22" s="1">
        <v>46007</v>
      </c>
      <c r="U22" s="2">
        <f>HYPERLINK("https://sbirkapp.gov.cz/detail/SPPMXNG24U7DY3LK", "https://sbirkapp.gov.cz/detail/SPPMXNG24U7DY3LK")</f>
        <v>0</v>
      </c>
      <c r="V22" t="s">
        <v>150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151</v>
      </c>
      <c r="F23" t="s">
        <v>28</v>
      </c>
      <c r="G23" t="s">
        <v>152</v>
      </c>
      <c r="H23" s="1">
        <v>35761</v>
      </c>
      <c r="I23" s="1">
        <v>45642.37958288207</v>
      </c>
      <c r="J23" t="s">
        <v>153</v>
      </c>
      <c r="K23" t="s">
        <v>111</v>
      </c>
      <c r="L23" s="1">
        <v>35761</v>
      </c>
      <c r="M23" t="s">
        <v>83</v>
      </c>
      <c r="N23" t="s">
        <v>84</v>
      </c>
      <c r="R23" t="s">
        <v>154</v>
      </c>
      <c r="S23" t="b">
        <v>0</v>
      </c>
      <c r="T23" s="1">
        <v>45850</v>
      </c>
      <c r="U23" s="2">
        <f>HYPERLINK("https://sbirkapp.gov.cz/detail/SPPKJP46I3SZ6G4M", "https://sbirkapp.gov.cz/detail/SPPKJP46I3SZ6G4M")</f>
        <v>0</v>
      </c>
      <c r="V23" t="s">
        <v>155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156</v>
      </c>
      <c r="F24" t="s">
        <v>28</v>
      </c>
      <c r="G24" t="s">
        <v>157</v>
      </c>
      <c r="H24" s="1">
        <v>41582</v>
      </c>
      <c r="I24" s="1">
        <v>45642.36727921478</v>
      </c>
      <c r="J24" t="s">
        <v>158</v>
      </c>
      <c r="K24" t="s">
        <v>111</v>
      </c>
      <c r="L24" s="1">
        <v>41582</v>
      </c>
      <c r="M24" t="s">
        <v>159</v>
      </c>
      <c r="N24" t="s">
        <v>160</v>
      </c>
      <c r="R24" t="s">
        <v>161</v>
      </c>
      <c r="S24" t="b">
        <v>0</v>
      </c>
      <c r="T24" s="1">
        <v>46007</v>
      </c>
      <c r="U24" s="2">
        <f>HYPERLINK("https://sbirkapp.gov.cz/detail/SPPMOQI3RC3N2ZYA", "https://sbirkapp.gov.cz/detail/SPPMOQI3RC3N2ZYA")</f>
        <v>0</v>
      </c>
      <c r="V24" t="s">
        <v>162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163</v>
      </c>
      <c r="F25" t="s">
        <v>28</v>
      </c>
      <c r="G25" t="s">
        <v>164</v>
      </c>
      <c r="H25" s="1">
        <v>44536</v>
      </c>
      <c r="I25" s="1">
        <v>45638.60592442617</v>
      </c>
      <c r="J25" t="s">
        <v>165</v>
      </c>
      <c r="K25" t="s">
        <v>111</v>
      </c>
      <c r="L25" s="1">
        <v>44536</v>
      </c>
      <c r="M25" t="s">
        <v>166</v>
      </c>
      <c r="N25" t="s">
        <v>167</v>
      </c>
      <c r="S25" t="b">
        <v>1</v>
      </c>
      <c r="U25" s="2">
        <f>HYPERLINK("https://sbirkapp.gov.cz/detail/SPPXKD7RDH76VMF2", "https://sbirkapp.gov.cz/detail/SPPXKD7RDH76VMF2")</f>
        <v>0</v>
      </c>
      <c r="V25" t="s">
        <v>168</v>
      </c>
      <c r="W25">
        <v>2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169</v>
      </c>
      <c r="F26" t="s">
        <v>28</v>
      </c>
      <c r="G26" t="s">
        <v>170</v>
      </c>
      <c r="H26" s="1">
        <v>44245</v>
      </c>
      <c r="I26" s="1">
        <v>45638.59687154771</v>
      </c>
      <c r="J26" t="s">
        <v>171</v>
      </c>
      <c r="K26" t="s">
        <v>111</v>
      </c>
      <c r="L26" s="1">
        <v>44245</v>
      </c>
      <c r="M26" t="s">
        <v>64</v>
      </c>
      <c r="N26" t="s">
        <v>65</v>
      </c>
      <c r="R26" t="s">
        <v>172</v>
      </c>
      <c r="S26" t="b">
        <v>0</v>
      </c>
      <c r="T26" s="1">
        <v>45920</v>
      </c>
      <c r="U26" s="2">
        <f>HYPERLINK("https://sbirkapp.gov.cz/detail/SPPNPVJDV2J6GFHG", "https://sbirkapp.gov.cz/detail/SPPNPVJDV2J6GFHG")</f>
        <v>0</v>
      </c>
      <c r="V26" t="s">
        <v>173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174</v>
      </c>
      <c r="F27" t="s">
        <v>28</v>
      </c>
      <c r="G27" t="s">
        <v>175</v>
      </c>
      <c r="H27" s="1">
        <v>45558</v>
      </c>
      <c r="I27" s="1">
        <v>45568.56533002191</v>
      </c>
      <c r="J27" t="s">
        <v>176</v>
      </c>
      <c r="K27" t="s">
        <v>31</v>
      </c>
      <c r="M27" t="s">
        <v>44</v>
      </c>
      <c r="N27" t="s">
        <v>45</v>
      </c>
      <c r="S27" t="b">
        <v>1</v>
      </c>
      <c r="U27" s="2">
        <f>HYPERLINK("https://sbirkapp.gov.cz/detail/SPPQ3D4BFG5LIGVW", "https://sbirkapp.gov.cz/detail/SPPQ3D4BFG5LIGVW")</f>
        <v>0</v>
      </c>
      <c r="V27" t="s">
        <v>177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178</v>
      </c>
      <c r="F28" t="s">
        <v>28</v>
      </c>
      <c r="G28" t="s">
        <v>179</v>
      </c>
      <c r="H28" s="1">
        <v>45257</v>
      </c>
      <c r="I28" s="1">
        <v>45275.40808132405</v>
      </c>
      <c r="J28" t="s">
        <v>180</v>
      </c>
      <c r="K28" t="s">
        <v>31</v>
      </c>
      <c r="M28" t="s">
        <v>51</v>
      </c>
      <c r="N28" t="s">
        <v>52</v>
      </c>
      <c r="R28" t="s">
        <v>181</v>
      </c>
      <c r="S28" t="b">
        <v>0</v>
      </c>
      <c r="T28" s="1">
        <v>46023</v>
      </c>
      <c r="U28" s="2">
        <f>HYPERLINK("https://sbirkapp.gov.cz/detail/SPPBDOKIOHCPHXZ6", "https://sbirkapp.gov.cz/detail/SPPBDOKIOHCPHXZ6")</f>
        <v>0</v>
      </c>
      <c r="V28" t="s">
        <v>182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183</v>
      </c>
      <c r="F29" t="s">
        <v>28</v>
      </c>
      <c r="G29" t="s">
        <v>184</v>
      </c>
      <c r="H29" s="1">
        <v>45257</v>
      </c>
      <c r="I29" s="1">
        <v>45275.40805160694</v>
      </c>
      <c r="J29" t="s">
        <v>180</v>
      </c>
      <c r="K29" t="s">
        <v>31</v>
      </c>
      <c r="M29" t="s">
        <v>185</v>
      </c>
      <c r="N29" t="s">
        <v>186</v>
      </c>
      <c r="S29" t="b">
        <v>1</v>
      </c>
      <c r="U29" s="2">
        <f>HYPERLINK("https://sbirkapp.gov.cz/detail/SPP2HGLJ4CHOXG7K", "https://sbirkapp.gov.cz/detail/SPP2HGLJ4CHOXG7K")</f>
        <v>0</v>
      </c>
      <c r="V29" t="s">
        <v>187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188</v>
      </c>
      <c r="F30" t="s">
        <v>69</v>
      </c>
      <c r="G30" t="s">
        <v>189</v>
      </c>
      <c r="H30" s="1">
        <v>44599</v>
      </c>
      <c r="I30" s="1">
        <v>44685.58856307353</v>
      </c>
      <c r="J30" t="s">
        <v>190</v>
      </c>
      <c r="K30" t="s">
        <v>31</v>
      </c>
      <c r="M30" t="s">
        <v>101</v>
      </c>
      <c r="N30" t="s">
        <v>102</v>
      </c>
      <c r="R30" t="s">
        <v>191</v>
      </c>
      <c r="S30" t="b">
        <v>0</v>
      </c>
      <c r="T30" s="1">
        <v>45882</v>
      </c>
      <c r="U30" s="2">
        <f>HYPERLINK("https://sbirkapp.gov.cz/detail/SPPKAXRBE4Z573AO", "https://sbirkapp.gov.cz/detail/SPPKAXRBE4Z573AO")</f>
        <v>0</v>
      </c>
      <c r="V30" t="s">
        <v>192</v>
      </c>
      <c r="W3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2026-04-24T17:09:25Z</dcterms:created>
  <dcterms:modified xsi:type="dcterms:W3CDTF">2026-04-24T17:09:25Z</dcterms:modified>
</cp:coreProperties>
</file>