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<sst xmlns="http://schemas.openxmlformats.org/spreadsheetml/2006/main" count="268" uniqueCount="143">
  <si>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</si>
  <si>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</si>
  <si>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</si>
  <si>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</si>
  <si>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</si>
  <si>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</si>
  <si>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</si>
  <si>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</si>
  <si>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</si>
  <si>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</si>
  <si>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</si>
  <si>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</si>
  <si>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</si>
  <si>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</si>
  <si>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</si>
  <si>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</si>
  <si>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</si>
  <si>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</si>
  <si>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</si>
  <si>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</si>
  <si>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</si>
  <si>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</si>
  <si>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</si>
  <si>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Městys Křemže</t>
  </si>
  <si>
    <t>00245950</t>
  </si>
  <si>
    <t>a46bdec</t>
  </si>
  <si>
    <t>Jihočeský kraj</t>
  </si>
  <si>
    <t>4/2025</t>
  </si>
  <si>
    <t>Obecně závazná vyhláška</t>
  </si>
  <si>
    <t>o nočním klidu</t>
  </si>
  <si>
    <t>2025-07-04</t>
  </si>
  <si>
    <t>Běžný</t>
  </si>
  <si>
    <t>noční klid</t>
  </si>
  <si>
    <t>zákon č. 251/2016 Sb., o některých přestupcích - § 5 odst. 7</t>
  </si>
  <si>
    <t>1/2016: Obecně závazná vyhláška č. 1/2016 o nočním klidu</t>
  </si>
  <si>
    <t>1541266068</t>
  </si>
  <si>
    <t>3/2025</t>
  </si>
  <si>
    <t>kterou se zakazuje požívání alkoholických nápojů za účelem zabezpečení místních záležitostí veřejného pořádku na vymezených veřejných prostranstvích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</si>
  <si>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</si>
  <si>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</si>
  <si>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1/2009: Obecně závazná vyhláška č. 1/2009 k zabezpečení místních záležitostí veřejného pořádku spočívajících v omezení konzumací alkoholu, požívání a aplikování omamných a psychotropních látek na veřejném prostranství; 2/2009: Obecně závazná vyhláška č. 2/2009 o některých omezujících opatřeních k zabezpečení místních záležitostí veřejného pořádku</t>
  </si>
  <si>
    <t>1541253745</t>
  </si>
  <si>
    <t>2/2025</t>
  </si>
  <si>
    <t>kterou se stanovují pravidla pro pohyb psů na veřejném prostranství v územním obvodu městyse</t>
  </si>
  <si>
    <t>pohyb psů; veřejný pořádek - jiné</t>
  </si>
  <si>
    <t>zákon č. 246/1992 Sb., na ochranu zvířat proti týrání - § 24 odst. 2; zákon č. 128/2000 Sb., o obcích - § 10 písm. c) - jiné</t>
  </si>
  <si>
    <t>1541244494</t>
  </si>
  <si>
    <t>1/2025</t>
  </si>
  <si>
    <t>Požární řád</t>
  </si>
  <si>
    <t>2025-04-17</t>
  </si>
  <si>
    <t>požární ochrana - požární řád</t>
  </si>
  <si>
    <t>zákon č. 133/1985 Sb., o požární ochraně - § 29 odst. 1 písm. o) bod 1</t>
  </si>
  <si>
    <t>1503466007</t>
  </si>
  <si>
    <t>1/2024</t>
  </si>
  <si>
    <t>kterou se mění některé obecně závazné vyhlášky městyse o místních poplatcích</t>
  </si>
  <si>
    <t>2025-01-01</t>
  </si>
  <si>
    <t>místní poplatek ze psů; místní poplatek ze vstupného; místní poplatek za užívání veřejného prostranství; místní poplatek za obecní systém odpadového hospodářství</t>
  </si>
  <si>
    <t>zákon č. 565/1990 Sb., o místních poplatcích - § 14 - ze psů; zákon č. 565/1990 Sb., o místních poplatcích - § 14 - ze vstupného; zákon č. 565/1990 Sb., o místních poplatcích - § 14 - za užívání veřejného prostranství; zákon č. 565/1990 Sb., o místních poplatcích - § 14 - za obecní systém odpadového hospodářství</t>
  </si>
  <si>
    <t>1/2021: Obecně závazná vyhláška městyse č. 1/2021 o místním poplatku ze psů; 3/2021: Obecně závazná vyhláška městyse č. 3/2021 o místním poplatku ze vstupného; 4/2021: Obecně závazná vyhláška městyse č. 4/2021 o místním poplatku za užívání veřejného prostranství; 6/2021: Obecně závazná vyhláška městyse Křemže o místním poplatku za obecní systém odpadového hospodářství</t>
  </si>
  <si>
    <t>1454340729</t>
  </si>
  <si>
    <t>4/2023</t>
  </si>
  <si>
    <t>o stanovení obecního systému odpadového hospodářství - změna a doplnění</t>
  </si>
  <si>
    <t>2024-01-01; 2025-01-01</t>
  </si>
  <si>
    <t>systém odpadového hospodářství</t>
  </si>
  <si>
    <t>zákon č. 541/2020 Sb., o odpadech - § 59 odst. 4</t>
  </si>
  <si>
    <t>5/2021: Obecně závazná vyhláška o stanovení obecního systému odpadového hospodářství; 5/2021: Obecně závazná vyhláška o stanovení obecního systému odpadového hospodářství</t>
  </si>
  <si>
    <t>1285256523</t>
  </si>
  <si>
    <t>3/2023</t>
  </si>
  <si>
    <t>o místním poplatku z pobytu</t>
  </si>
  <si>
    <t>2024-01-01</t>
  </si>
  <si>
    <t>místní poplatek z pobytu</t>
  </si>
  <si>
    <t>zákon č. 565/1990 Sb., o místních poplatcích - § 14 - z pobytu</t>
  </si>
  <si>
    <t>2/2021: Obecně závazná vyhláška městyse č. 2/2021 o místním poplatku z pobytu</t>
  </si>
  <si>
    <t>1285250274</t>
  </si>
  <si>
    <t>2/2023</t>
  </si>
  <si>
    <t>Obecně závazná vyhláška č. 2/2023, kterou se ruší obecně závazná vyhláška č. 3/2003</t>
  </si>
  <si>
    <t>2023-12-05</t>
  </si>
  <si>
    <t>zrušovací</t>
  </si>
  <si>
    <t>ústavní zákon č. 1/1993 Sb., Ústava České republiky - čl. 104 odst. 3 - zrušovací OZV</t>
  </si>
  <si>
    <t>3/2003: Obecně závazná vyhláška obce Křemže č.3/2003 O chovu psů</t>
  </si>
  <si>
    <t>1274199623</t>
  </si>
  <si>
    <t>1/2016</t>
  </si>
  <si>
    <t>Obecně závazná vyhláška č. 1/2016 o nočním klidu</t>
  </si>
  <si>
    <t>2016-10-20</t>
  </si>
  <si>
    <t>Dle přechodného ustanovení</t>
  </si>
  <si>
    <t>4/2025: o nočním klidu</t>
  </si>
  <si>
    <t>1274192673</t>
  </si>
  <si>
    <t>2/2009</t>
  </si>
  <si>
    <t>Obecně závazná vyhláška č. 2/2009 o některých omezujících opatřeních k zabezpečení místních záležitostí veřejného pořádku</t>
  </si>
  <si>
    <t>2010-01-01</t>
  </si>
  <si>
    <t>veřejný pořádek - jiné; veřejný pořádek - podmínky pro pořádání veřejně přístupných akcí; veřejný pořádek - prostituce; veřejný pořádek - žebrání</t>
  </si>
  <si>
    <t>zákon č. 128/2000 Sb., o obcích - § 10 písm. a) - jiné; zákon č. 128/2000 Sb., o obcích - § 10 písm. b) - podmínky pro pořádání veřejně přístupných akcí; zákon č. 128/2000 Sb., o obcích - § 10 písm. a) - prostituce; zákon č. 128/2000 Sb., o obcích - § 10 písm. a) - žebrání</t>
  </si>
  <si>
    <t>3/2025: kterou se zakazuje požívání alkoholických nápojů za účelem zabezpečení místních záležitostí veřejného pořádku na vymezených veřejných prostranstvích; 3/2025: kterou se zakazuje požívání alkoholických nápojů za účelem zabezpečení místních záležitostí veřejného pořádku na vymezených veřejných prostranstvích</t>
  </si>
  <si>
    <t>1274188518</t>
  </si>
  <si>
    <t>1/2009</t>
  </si>
  <si>
    <t>Obecně závazná vyhláška č. 1/2009 k zabezpečení místních záležitostí veřejného pořádku spočívajících v omezení konzumací alkoholu, požívání a aplikování omamných a psychotropních látek na veřejném prostranství</t>
  </si>
  <si>
    <t>alkohol - regulace alkoholu na akcích</t>
  </si>
  <si>
    <t>zákon č. 65/2017 Sb., o ochraně zdraví před škodlivými účinky návykových látek - § 17 odst. 2 písm. b)</t>
  </si>
  <si>
    <t>1274178722</t>
  </si>
  <si>
    <t>3/2003</t>
  </si>
  <si>
    <t>Obecně závazná vyhláška obce Křemže č.3/2003 O chovu psů</t>
  </si>
  <si>
    <t>2004-01-01</t>
  </si>
  <si>
    <t>veřejný pořádek - chov a pohyb zvířat; veřejný pořádek - jiné</t>
  </si>
  <si>
    <t>zákon č. 128/2000 Sb., o obcích - § 10 písm. a)  - chov a pohyb zvířat; zákon č. 128/2000 Sb., o obcích - § 10 písm. c) - jiné</t>
  </si>
  <si>
    <t>2/2023: Obecně závazná vyhláška č. 2/2023, kterou se ruší obecně závazná vyhláška č. 3/2003; 2/2023: Obecně závazná vyhláška č. 2/2023, kterou se ruší obecně závazná vyhláška č. 3/2003</t>
  </si>
  <si>
    <t>1274173796</t>
  </si>
  <si>
    <t>4/2021</t>
  </si>
  <si>
    <t>Obecně závazná vyhláška městyse č. 4/2021 o místním poplatku za užívání veřejného prostranství</t>
  </si>
  <si>
    <t>2021-11-04</t>
  </si>
  <si>
    <t>místní poplatek za užívání veřejného prostranství</t>
  </si>
  <si>
    <t>zákon č. 565/1990 Sb., o místních poplatcích - § 14 - za užívání veřejného prostranství</t>
  </si>
  <si>
    <t>1/2024: kterou se mění některé obecně závazné vyhlášky městyse o místních poplatcích</t>
  </si>
  <si>
    <t>1136491157</t>
  </si>
  <si>
    <t>3/2021</t>
  </si>
  <si>
    <t>Obecně závazná vyhláška městyse č. 3/2021 o místním poplatku ze vstupného</t>
  </si>
  <si>
    <t>místní poplatek ze vstupného</t>
  </si>
  <si>
    <t>zákon č. 565/1990 Sb., o místních poplatcích - § 14 - ze vstupného</t>
  </si>
  <si>
    <t>1136486081</t>
  </si>
  <si>
    <t>2/2021</t>
  </si>
  <si>
    <t>Obecně závazná vyhláška městyse č. 2/2021 o místním poplatku z pobytu</t>
  </si>
  <si>
    <t>3/2023: o místním poplatku z pobytu</t>
  </si>
  <si>
    <t>1136482335</t>
  </si>
  <si>
    <t>1/2021</t>
  </si>
  <si>
    <t>Obecně závazná vyhláška městyse č. 1/2021 o místním poplatku ze psů</t>
  </si>
  <si>
    <t>místní poplatek ze psů</t>
  </si>
  <si>
    <t>zákon č. 565/1990 Sb., o místních poplatcích - § 14 - ze psů</t>
  </si>
  <si>
    <t>1136476057</t>
  </si>
  <si>
    <t>6/2021</t>
  </si>
  <si>
    <t>Obecně závazná vyhláška městyse Křemže o místním poplatku za obecní systém odpadového hospodářství</t>
  </si>
  <si>
    <t>2022-01-01</t>
  </si>
  <si>
    <t>místní poplatek za obecní systém odpadového hospodářství</t>
  </si>
  <si>
    <t>zákon č. 565/1990 Sb., o místních poplatcích - § 14 - za obecní systém odpadového hospodářství</t>
  </si>
  <si>
    <t>1/2023: Obecně závazná vyhláška městyse Křemže č. 1/2022, kterou se mění a doplňuje vyhláška č. 6/2021 o místním poplatku za obecní systém odpadového hospodářství; 1/2023: Obecně závazná vyhláška městyse Křemže č. 1/2022, kterou se mění a doplňuje vyhláška č. 6/2021 o místním poplatku za obecní systém odpadového hospodářství; 1/2024: kterou se mění některé obecně závazné vyhlášky městyse o místních poplatcích</t>
  </si>
  <si>
    <t>1136464154</t>
  </si>
  <si>
    <t>1/2023</t>
  </si>
  <si>
    <t>Obecně závazná vyhláška městyse Křemže č. 1/2022, kterou se mění a doplňuje vyhláška č. 6/2021 o místním poplatku za obecní systém odpadového hospodářství</t>
  </si>
  <si>
    <t>2023-02-15</t>
  </si>
  <si>
    <t>6/2021: Obecně závazná vyhláška městyse Křemže o místním poplatku za obecní systém odpadového hospodářství</t>
  </si>
  <si>
    <t>1136455121</t>
  </si>
  <si>
    <t>5/2021</t>
  </si>
  <si>
    <t>Obecně závazná vyhláška o stanovení obecního systému odpadového hospodářství</t>
  </si>
  <si>
    <t>4/2023: o stanovení obecního systému odpadového hospodářství - změna a doplnění; 4/2023: o stanovení obecního systému odpadového hospodářství - změna a doplnění</t>
  </si>
  <si>
    <t>1136436926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</si>
</sst>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24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45825</v>
      </c>
      <c r="I2" s="1">
        <v>45827.58334175934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HYPERLINK("https://sbirkapp.gov.cz/detail/SPPAYRMYUF4MTBQQ", "https://sbirkapp.gov.cz/detail/SPPAYRMYUF4MTBQQ")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45825</v>
      </c>
      <c r="I3" s="1">
        <v>45827.57231087117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HYPERLINK("https://sbirkapp.gov.cz/detail/SPPXBS47QJRXSAUI", "https://sbirkapp.gov.cz/detail/SPPXBS47QJRXSAUI")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45825</v>
      </c>
      <c r="I4" s="1">
        <v>45827.56392507551</v>
      </c>
      <c r="J4" t="s">
        <v>30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HYPERLINK("https://sbirkapp.gov.cz/detail/SPPWCDLFHVMOEF2U", "https://sbirkapp.gov.cz/detail/SPPWCDLFHVMOEF2U")</f>
        <v>0</v>
      </c>
      <c r="V4" t="s">
        <v>46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45741</v>
      </c>
      <c r="I5" s="1">
        <v>45749.35701276348</v>
      </c>
      <c r="J5" t="s">
        <v>49</v>
      </c>
      <c r="K5" t="s">
        <v>31</v>
      </c>
      <c r="M5" t="s">
        <v>50</v>
      </c>
      <c r="N5" t="s">
        <v>51</v>
      </c>
      <c r="S5" t="b">
        <v>1</v>
      </c>
      <c r="U5" s="2">
        <f>HYPERLINK("https://sbirkapp.gov.cz/detail/SPPKWYGIW5MWNTV6", "https://sbirkapp.gov.cz/detail/SPPKWYGIW5MWNTV6")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45643</v>
      </c>
      <c r="I6" s="1">
        <v>45644.34125152498</v>
      </c>
      <c r="J6" t="s">
        <v>55</v>
      </c>
      <c r="K6" t="s">
        <v>31</v>
      </c>
      <c r="M6" t="s">
        <v>56</v>
      </c>
      <c r="N6" t="s">
        <v>57</v>
      </c>
      <c r="O6" t="s">
        <v>58</v>
      </c>
      <c r="S6" t="b">
        <v>1</v>
      </c>
      <c r="U6" s="2">
        <f>HYPERLINK("https://sbirkapp.gov.cz/detail/SPP6TRDCDUCM3X46", "https://sbirkapp.gov.cz/detail/SPP6TRDCDUCM3X46")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45272</v>
      </c>
      <c r="I7" s="1">
        <v>45273.59546311601</v>
      </c>
      <c r="J7" t="s">
        <v>62</v>
      </c>
      <c r="K7" t="s">
        <v>31</v>
      </c>
      <c r="M7" t="s">
        <v>63</v>
      </c>
      <c r="N7" t="s">
        <v>64</v>
      </c>
      <c r="O7" t="s">
        <v>65</v>
      </c>
      <c r="S7" t="b">
        <v>1</v>
      </c>
      <c r="U7" s="2">
        <f>HYPERLINK("https://sbirkapp.gov.cz/detail/SPPM2NA6S5V43SLE", "https://sbirkapp.gov.cz/detail/SPPM2NA6S5V43SLE")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45272</v>
      </c>
      <c r="I8" s="1">
        <v>45273.58921875294</v>
      </c>
      <c r="J8" t="s">
        <v>69</v>
      </c>
      <c r="K8" t="s">
        <v>31</v>
      </c>
      <c r="M8" t="s">
        <v>70</v>
      </c>
      <c r="N8" t="s">
        <v>71</v>
      </c>
      <c r="P8" t="s">
        <v>72</v>
      </c>
      <c r="S8" t="b">
        <v>1</v>
      </c>
      <c r="U8" s="2">
        <f>HYPERLINK("https://sbirkapp.gov.cz/detail/SPPCK63FJB2TNVKE", "https://sbirkapp.gov.cz/detail/SPPCK63FJB2TNVKE")</f>
        <v>0</v>
      </c>
      <c r="V8" t="s">
        <v>73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75</v>
      </c>
      <c r="H9" s="1">
        <v>45195</v>
      </c>
      <c r="I9" s="1">
        <v>45250.59355073346</v>
      </c>
      <c r="J9" t="s">
        <v>76</v>
      </c>
      <c r="K9" t="s">
        <v>31</v>
      </c>
      <c r="M9" t="s">
        <v>77</v>
      </c>
      <c r="N9" t="s">
        <v>78</v>
      </c>
      <c r="P9" t="s">
        <v>79</v>
      </c>
      <c r="S9" t="b">
        <v>1</v>
      </c>
      <c r="U9" s="2">
        <f>HYPERLINK("https://sbirkapp.gov.cz/detail/SPPKBMFB4QG5WGT2", "https://sbirkapp.gov.cz/detail/SPPKBMFB4QG5WGT2")</f>
        <v>0</v>
      </c>
      <c r="V9" t="s">
        <v>80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28</v>
      </c>
      <c r="G10" t="s">
        <v>82</v>
      </c>
      <c r="H10" s="1">
        <v>42648</v>
      </c>
      <c r="I10" s="1">
        <v>45250.58819082318</v>
      </c>
      <c r="J10" t="s">
        <v>83</v>
      </c>
      <c r="K10" t="s">
        <v>84</v>
      </c>
      <c r="L10" s="1">
        <v>42648</v>
      </c>
      <c r="M10" t="s">
        <v>32</v>
      </c>
      <c r="N10" t="s">
        <v>33</v>
      </c>
      <c r="R10" t="s">
        <v>85</v>
      </c>
      <c r="S10" t="b">
        <v>0</v>
      </c>
      <c r="T10" s="1">
        <v>45842</v>
      </c>
      <c r="U10" s="2">
        <f>HYPERLINK("https://sbirkapp.gov.cz/detail/SPP63HISGT62WFV6", "https://sbirkapp.gov.cz/detail/SPP63HISGT62WFV6")</f>
        <v>0</v>
      </c>
      <c r="V10" t="s">
        <v>86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87</v>
      </c>
      <c r="F11" t="s">
        <v>28</v>
      </c>
      <c r="G11" t="s">
        <v>88</v>
      </c>
      <c r="H11" s="1">
        <v>40156</v>
      </c>
      <c r="I11" s="1">
        <v>45250.58551232912</v>
      </c>
      <c r="J11" t="s">
        <v>89</v>
      </c>
      <c r="K11" t="s">
        <v>84</v>
      </c>
      <c r="L11" s="1">
        <v>40156</v>
      </c>
      <c r="M11" t="s">
        <v>90</v>
      </c>
      <c r="N11" t="s">
        <v>91</v>
      </c>
      <c r="R11" t="s">
        <v>92</v>
      </c>
      <c r="S11" t="b">
        <v>0</v>
      </c>
      <c r="T11" s="1">
        <v>45842</v>
      </c>
      <c r="U11" s="2">
        <f>HYPERLINK("https://sbirkapp.gov.cz/detail/SPPISJB224K4AKB6", "https://sbirkapp.gov.cz/detail/SPPISJB224K4AKB6")</f>
        <v>0</v>
      </c>
      <c r="V11" t="s">
        <v>93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94</v>
      </c>
      <c r="F12" t="s">
        <v>28</v>
      </c>
      <c r="G12" t="s">
        <v>95</v>
      </c>
      <c r="H12" s="1">
        <v>40156</v>
      </c>
      <c r="I12" s="1">
        <v>45250.58070735565</v>
      </c>
      <c r="J12" t="s">
        <v>89</v>
      </c>
      <c r="K12" t="s">
        <v>84</v>
      </c>
      <c r="L12" s="1">
        <v>40156</v>
      </c>
      <c r="M12" t="s">
        <v>96</v>
      </c>
      <c r="N12" t="s">
        <v>97</v>
      </c>
      <c r="R12" t="s">
        <v>92</v>
      </c>
      <c r="S12" t="b">
        <v>0</v>
      </c>
      <c r="T12" s="1">
        <v>45842</v>
      </c>
      <c r="U12" s="2">
        <f>HYPERLINK("https://sbirkapp.gov.cz/detail/SPP52PGWZIL5UF4O", "https://sbirkapp.gov.cz/detail/SPP52PGWZIL5UF4O")</f>
        <v>0</v>
      </c>
      <c r="V12" t="s">
        <v>98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99</v>
      </c>
      <c r="F13" t="s">
        <v>28</v>
      </c>
      <c r="G13" t="s">
        <v>100</v>
      </c>
      <c r="H13" s="1">
        <v>37971</v>
      </c>
      <c r="I13" s="1">
        <v>45250.57639774995</v>
      </c>
      <c r="J13" t="s">
        <v>101</v>
      </c>
      <c r="K13" t="s">
        <v>84</v>
      </c>
      <c r="L13" s="1">
        <v>37971</v>
      </c>
      <c r="M13" t="s">
        <v>102</v>
      </c>
      <c r="N13" t="s">
        <v>103</v>
      </c>
      <c r="R13" t="s">
        <v>104</v>
      </c>
      <c r="S13" t="b">
        <v>0</v>
      </c>
      <c r="T13" s="1">
        <v>45265</v>
      </c>
      <c r="U13" s="2">
        <f>HYPERLINK("https://sbirkapp.gov.cz/detail/SPPDFP5CFMGGZAIK", "https://sbirkapp.gov.cz/detail/SPPDFP5CFMGGZAIK")</f>
        <v>0</v>
      </c>
      <c r="V13" t="s">
        <v>105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106</v>
      </c>
      <c r="F14" t="s">
        <v>28</v>
      </c>
      <c r="G14" t="s">
        <v>107</v>
      </c>
      <c r="H14" s="1">
        <v>44489</v>
      </c>
      <c r="I14" s="1">
        <v>44957.44645782599</v>
      </c>
      <c r="J14" t="s">
        <v>108</v>
      </c>
      <c r="K14" t="s">
        <v>84</v>
      </c>
      <c r="L14" s="1">
        <v>44489</v>
      </c>
      <c r="M14" t="s">
        <v>109</v>
      </c>
      <c r="N14" t="s">
        <v>110</v>
      </c>
      <c r="Q14" t="s">
        <v>111</v>
      </c>
      <c r="S14" t="b">
        <v>1</v>
      </c>
      <c r="U14" s="2">
        <f>HYPERLINK("https://sbirkapp.gov.cz/detail/SPP746T3YC3JSV24", "https://sbirkapp.gov.cz/detail/SPP746T3YC3JSV24")</f>
        <v>0</v>
      </c>
      <c r="V14" t="s">
        <v>112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113</v>
      </c>
      <c r="F15" t="s">
        <v>28</v>
      </c>
      <c r="G15" t="s">
        <v>114</v>
      </c>
      <c r="H15" s="1">
        <v>44489</v>
      </c>
      <c r="I15" s="1">
        <v>44957.44172091086</v>
      </c>
      <c r="J15" t="s">
        <v>108</v>
      </c>
      <c r="K15" t="s">
        <v>84</v>
      </c>
      <c r="L15" s="1">
        <v>44489</v>
      </c>
      <c r="M15" t="s">
        <v>115</v>
      </c>
      <c r="N15" t="s">
        <v>116</v>
      </c>
      <c r="Q15" t="s">
        <v>111</v>
      </c>
      <c r="S15" t="b">
        <v>1</v>
      </c>
      <c r="U15" s="2">
        <f>HYPERLINK("https://sbirkapp.gov.cz/detail/SPPHGUYS22JT6MSY", "https://sbirkapp.gov.cz/detail/SPPHGUYS22JT6MSY")</f>
        <v>0</v>
      </c>
      <c r="V15" t="s">
        <v>117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118</v>
      </c>
      <c r="F16" t="s">
        <v>28</v>
      </c>
      <c r="G16" t="s">
        <v>119</v>
      </c>
      <c r="H16" s="1">
        <v>44489</v>
      </c>
      <c r="I16" s="1">
        <v>44957.43850087951</v>
      </c>
      <c r="J16" t="s">
        <v>108</v>
      </c>
      <c r="K16" t="s">
        <v>84</v>
      </c>
      <c r="L16" s="1">
        <v>44489</v>
      </c>
      <c r="M16" t="s">
        <v>70</v>
      </c>
      <c r="N16" t="s">
        <v>71</v>
      </c>
      <c r="R16" t="s">
        <v>120</v>
      </c>
      <c r="S16" t="b">
        <v>0</v>
      </c>
      <c r="T16" s="1">
        <v>45292</v>
      </c>
      <c r="U16" s="2">
        <f>HYPERLINK("https://sbirkapp.gov.cz/detail/SPPHASZDPEUWE7D6", "https://sbirkapp.gov.cz/detail/SPPHASZDPEUWE7D6")</f>
        <v>0</v>
      </c>
      <c r="V16" t="s">
        <v>121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122</v>
      </c>
      <c r="F17" t="s">
        <v>28</v>
      </c>
      <c r="G17" t="s">
        <v>123</v>
      </c>
      <c r="H17" s="1">
        <v>44489</v>
      </c>
      <c r="I17" s="1">
        <v>44957.43310129343</v>
      </c>
      <c r="J17" t="s">
        <v>108</v>
      </c>
      <c r="K17" t="s">
        <v>84</v>
      </c>
      <c r="L17" s="1">
        <v>44489</v>
      </c>
      <c r="M17" t="s">
        <v>124</v>
      </c>
      <c r="N17" t="s">
        <v>125</v>
      </c>
      <c r="Q17" t="s">
        <v>111</v>
      </c>
      <c r="S17" t="b">
        <v>1</v>
      </c>
      <c r="U17" s="2">
        <f>HYPERLINK("https://sbirkapp.gov.cz/detail/SPPFIR7IGNSU5L7U", "https://sbirkapp.gov.cz/detail/SPPFIR7IGNSU5L7U")</f>
        <v>0</v>
      </c>
      <c r="V17" t="s">
        <v>126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127</v>
      </c>
      <c r="F18" t="s">
        <v>28</v>
      </c>
      <c r="G18" t="s">
        <v>128</v>
      </c>
      <c r="H18" s="1">
        <v>44489</v>
      </c>
      <c r="I18" s="1">
        <v>44957.42357438721</v>
      </c>
      <c r="J18" t="s">
        <v>129</v>
      </c>
      <c r="K18" t="s">
        <v>84</v>
      </c>
      <c r="L18" s="1">
        <v>44489</v>
      </c>
      <c r="M18" t="s">
        <v>130</v>
      </c>
      <c r="N18" t="s">
        <v>131</v>
      </c>
      <c r="Q18" t="s">
        <v>132</v>
      </c>
      <c r="S18" t="b">
        <v>1</v>
      </c>
      <c r="U18" s="2">
        <f>HYPERLINK("https://sbirkapp.gov.cz/detail/SPPTDJUHJ3FEPJME", "https://sbirkapp.gov.cz/detail/SPPTDJUHJ3FEPJME")</f>
        <v>0</v>
      </c>
      <c r="V18" t="s">
        <v>133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134</v>
      </c>
      <c r="F19" t="s">
        <v>28</v>
      </c>
      <c r="G19" t="s">
        <v>135</v>
      </c>
      <c r="H19" s="1">
        <v>44908</v>
      </c>
      <c r="I19" s="1">
        <v>44957.41730247521</v>
      </c>
      <c r="J19" t="s">
        <v>136</v>
      </c>
      <c r="K19" t="s">
        <v>31</v>
      </c>
      <c r="M19" t="s">
        <v>130</v>
      </c>
      <c r="N19" t="s">
        <v>131</v>
      </c>
      <c r="O19" t="s">
        <v>137</v>
      </c>
      <c r="S19" t="b">
        <v>1</v>
      </c>
      <c r="U19" s="2">
        <f>HYPERLINK("https://sbirkapp.gov.cz/detail/SPPX3HZ3FTK6M232", "https://sbirkapp.gov.cz/detail/SPPX3HZ3FTK6M232")</f>
        <v>0</v>
      </c>
      <c r="V19" t="s">
        <v>138</v>
      </c>
      <c r="W19">
        <v>3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139</v>
      </c>
      <c r="F20" t="s">
        <v>28</v>
      </c>
      <c r="G20" t="s">
        <v>140</v>
      </c>
      <c r="H20" s="1">
        <v>44489</v>
      </c>
      <c r="I20" s="1">
        <v>44957.40274281007</v>
      </c>
      <c r="J20" t="s">
        <v>129</v>
      </c>
      <c r="K20" t="s">
        <v>84</v>
      </c>
      <c r="L20" s="1">
        <v>44489</v>
      </c>
      <c r="M20" t="s">
        <v>63</v>
      </c>
      <c r="N20" t="s">
        <v>64</v>
      </c>
      <c r="Q20" t="s">
        <v>141</v>
      </c>
      <c r="S20" t="b">
        <v>1</v>
      </c>
      <c r="U20" s="2">
        <f>HYPERLINK("https://sbirkapp.gov.cz/detail/SPPFVGJ5VQ77KJ56", "https://sbirkapp.gov.cz/detail/SPPFVGJ5VQ77KJ56")</f>
        <v>0</v>
      </c>
      <c r="V20" t="s">
        <v>142</v>
      </c>
      <c r="W20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2026-05-26T07:30:49Z</dcterms:created>
  <dcterms:modified xsi:type="dcterms:W3CDTF">2026-05-26T07:30:49Z</dcterms:modified>
</cp:coreProperties>
</file>