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<sst xmlns="http://schemas.openxmlformats.org/spreadsheetml/2006/main" count="290" uniqueCount="152">
  <si>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</si>
  <si>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</si>
  <si>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</si>
  <si>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</si>
  <si>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</si>
  <si>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</si>
  <si>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</si>
  <si>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</si>
  <si>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</si>
  <si>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</si>
  <si>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</si>
  <si>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</si>
  <si>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</si>
  <si>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</si>
  <si>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</si>
  <si>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</si>
  <si>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</si>
  <si>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</si>
  <si>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</si>
  <si>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</si>
  <si>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</si>
  <si>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</si>
  <si>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</si>
  <si>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Troskovice</t>
  </si>
  <si>
    <t>00276201</t>
  </si>
  <si>
    <t>gyban5j</t>
  </si>
  <si>
    <t>Liberecký kraj</t>
  </si>
  <si>
    <t>1/2026</t>
  </si>
  <si>
    <t>Obecně závazná vyhláška</t>
  </si>
  <si>
    <t>Obecně závazná vyhláška obce Troskovice o stanovení obecního systému odpadového hospodářství</t>
  </si>
  <si>
    <t>2026-04-28</t>
  </si>
  <si>
    <t>Běžný</t>
  </si>
  <si>
    <t>systém odpadového hospodářství</t>
  </si>
  <si>
    <t>zákon č. 541/2020 Sb., o odpadech - § 59 odst. 4</t>
  </si>
  <si>
    <t xml:space="preserve">4/2023: Obecně závazná vyhláška  o stanovení obecního systému odpadového hospodářství </t>
  </si>
  <si>
    <t>1679018336</t>
  </si>
  <si>
    <t>4/2025</t>
  </si>
  <si>
    <t>Nařízení</t>
  </si>
  <si>
    <t>Nařízení - kterým se vymezuje oblast města, ve které lze místní komunikace nebo jejich určené úseky užít ke stání silničního motorového vozidla za sjednanou cenu</t>
  </si>
  <si>
    <t>2025-12-30</t>
  </si>
  <si>
    <t xml:space="preserve">pozemní komunikace - zpoplatnění stání a odstavení </t>
  </si>
  <si>
    <t xml:space="preserve">zákon č. 13/1997 Sb., o pozemních komunikacích - § 23 odst. 1 </t>
  </si>
  <si>
    <t>1621405822</t>
  </si>
  <si>
    <t>3/2025</t>
  </si>
  <si>
    <t>Tržní řád</t>
  </si>
  <si>
    <t>2025-12-25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</si>
  <si>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</si>
  <si>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</si>
  <si>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9/2023: kterým se vydává tržní řád</t>
  </si>
  <si>
    <t>1618895922</t>
  </si>
  <si>
    <t>2/2025</t>
  </si>
  <si>
    <t>O regulaci zacházení s pyrotechnickými výrobky</t>
  </si>
  <si>
    <t>2025-12-16</t>
  </si>
  <si>
    <t>pyrotechnické výrobky</t>
  </si>
  <si>
    <t>zákon č. 206/2015 Sb., zákon o pyrotechnice - § 35c</t>
  </si>
  <si>
    <t>3/2024: Obecně závazná vyhláška k zabezpečení místních záležitostí veřejného pořádku o regulaci používání zábavní pyrotechniky a o stanovení výjimečných případů, kdy doba nočního klidu je vymezena dobou kratší</t>
  </si>
  <si>
    <t>1613488243</t>
  </si>
  <si>
    <t>1/2025</t>
  </si>
  <si>
    <t>Obecně závazná vyhláška obce Troskovice o stanovení koeficientů daně z nemovitých věcí</t>
  </si>
  <si>
    <t>2027-01-01</t>
  </si>
  <si>
    <t>daň z nemovitých věcí - místní koeficient; daň z nemovitých věcí - koeficient u pozemků</t>
  </si>
  <si>
    <t>zákon č. 338/1992 Sb., o dani z nemovitých věcí - § 12 odst. 1 písm. a) bod 4; zákon č. 338/1992 Sb., o dani z nemovitých věcí - § 6 odst. 4</t>
  </si>
  <si>
    <t>1613327730</t>
  </si>
  <si>
    <t>6/2024</t>
  </si>
  <si>
    <t>kterou se zrušuje obecně závazná vyhláška č.1/2019, o místním poplatku ze psů</t>
  </si>
  <si>
    <t>2024-10-15</t>
  </si>
  <si>
    <t>zrušovací</t>
  </si>
  <si>
    <t>ústavní zákon č. 1/1993 Sb., Ústava České republiky - čl. 104 odst. 3 - zrušovací OZV</t>
  </si>
  <si>
    <t>1418987031</t>
  </si>
  <si>
    <t>5/2024</t>
  </si>
  <si>
    <t>Plán zimní údržby místních komunikací</t>
  </si>
  <si>
    <t>2024-08-20</t>
  </si>
  <si>
    <t>pozemní komunikace - vyznačení neudržovaných úseků; pozemní komunikace - odstranění závad ve schůdnosti</t>
  </si>
  <si>
    <t xml:space="preserve">zákon č. 13/1997 Sb., o pozemních komunikacích - § 27 odst. 5 ; zákon č. 13/1997 Sb., o pozemních komunikacích - § 27 odst. 7 </t>
  </si>
  <si>
    <t>2/2024: Nařízení obce č. 2/2023 Plán zimní údržby</t>
  </si>
  <si>
    <t>1394598712</t>
  </si>
  <si>
    <t>4/2024</t>
  </si>
  <si>
    <t>o užívání plakátovacích ploch v majetku obce</t>
  </si>
  <si>
    <t>2024-08-15</t>
  </si>
  <si>
    <t>veřejný pořádek - plakátování</t>
  </si>
  <si>
    <t>zákon č. 128/2000 Sb., o obcích - § 10 písm. c) - plakátování</t>
  </si>
  <si>
    <t>1392611728</t>
  </si>
  <si>
    <t>3/2024</t>
  </si>
  <si>
    <t>Obecně závazná vyhláška k zabezpečení místních záležitostí veřejného pořádku o regulaci používání zábavní pyrotechniky a o stanovení výjimečných případů, kdy doba nočního klidu je vymezena dobou kratší</t>
  </si>
  <si>
    <t>2024-03-01</t>
  </si>
  <si>
    <t>veřejný pořádek - pyrotechnika</t>
  </si>
  <si>
    <t>zákon č. 128/2000 Sb., o obcích - § 10 písm. a) - pyrotechnika</t>
  </si>
  <si>
    <t>2/2025: O regulaci zacházení s pyrotechnickými výrobky; 2/2025: O regulaci zacházení s pyrotechnickými výrobky</t>
  </si>
  <si>
    <t>1316269788</t>
  </si>
  <si>
    <t>2/2024</t>
  </si>
  <si>
    <t>Nařízení obce č. 2/2023 Plán zimní údržby</t>
  </si>
  <si>
    <t>pozemní komunikace - odstranění závad ve schůdnosti; pozemní komunikace - vyznačení neudržovaných úseků</t>
  </si>
  <si>
    <t xml:space="preserve">zákon č. 13/1997 Sb., o pozemních komunikacích - § 27 odst. 7 ; zákon č. 13/1997 Sb., o pozemních komunikacích - § 27 odst. 5 </t>
  </si>
  <si>
    <t>5/2024: Plán zimní údržby místních komunikací; 5/2024: Plán zimní údržby místních komunikací</t>
  </si>
  <si>
    <t>1315917079</t>
  </si>
  <si>
    <t>1/2024</t>
  </si>
  <si>
    <t>Obecně závazná vyhláška,  kterou se zrušuje obecně závazná vyhláška č. 10/2023, plán zimní údržby místních komunikací</t>
  </si>
  <si>
    <t>10/2023: Obecně závazná vyhláška obce Troskovice Plán zimní údržby místních komunikací</t>
  </si>
  <si>
    <t>1315885614</t>
  </si>
  <si>
    <t>10/2023</t>
  </si>
  <si>
    <t>Obecně závazná vyhláška obce Troskovice Plán zimní údržby místních komunikací</t>
  </si>
  <si>
    <t>2024-01-05</t>
  </si>
  <si>
    <t>veřejný pořádek - jiné</t>
  </si>
  <si>
    <t>zákon č. 128/2000 Sb., o obcích - § 10 písm. c) - jiné</t>
  </si>
  <si>
    <t>1/2024: Obecně závazná vyhláška,  kterou se zrušuje obecně závazná vyhláška č. 10/2023, plán zimní údržby místních komunikací</t>
  </si>
  <si>
    <t>1289646658</t>
  </si>
  <si>
    <t>9/2023</t>
  </si>
  <si>
    <t>kterým se vydává tržní řád</t>
  </si>
  <si>
    <t>2024-01-02</t>
  </si>
  <si>
    <t>3/2025: Tržní řád; 3/2025: Tržní řád; 3/2025: Tržní řád</t>
  </si>
  <si>
    <t>1287737395</t>
  </si>
  <si>
    <t>8/2023</t>
  </si>
  <si>
    <t>Obecně závazná vyhláška o místním poplatku ze vstupného</t>
  </si>
  <si>
    <t>místní poplatek ze vstupného</t>
  </si>
  <si>
    <t>zákon č. 565/1990 Sb., o místních poplatcích - § 14 - ze vstupného</t>
  </si>
  <si>
    <t>1287733947</t>
  </si>
  <si>
    <t>7/2023</t>
  </si>
  <si>
    <t>Obecně závazná vyhláška 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</si>
  <si>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</si>
  <si>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</si>
  <si>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1287729231</t>
  </si>
  <si>
    <t>6/2023</t>
  </si>
  <si>
    <t>Obecně závazná vyhláška obce o místním poplatku za užívání veřejného prostranství</t>
  </si>
  <si>
    <t>2023-09-12</t>
  </si>
  <si>
    <t>místní poplatek za užívání veřejného prostranství</t>
  </si>
  <si>
    <t>zákon č. 565/1990 Sb., o místních poplatcích - § 14 - za užívání veřejného prostranství</t>
  </si>
  <si>
    <t>1234148263</t>
  </si>
  <si>
    <t>5/2023</t>
  </si>
  <si>
    <t>Obecně závazná vyhláška,  o stanovení podmínek pro pořádání, průběh a ukončení veřejnosti přístupných sportovních a kulturních podniků, včetně tanečních zábav a diskoték a jiných kulturních podniků v rozsahu nezbytném k zajištění veřejného pořádku</t>
  </si>
  <si>
    <t>2023-03-28</t>
  </si>
  <si>
    <t>veřejný pořádek - podmínky pro pořádání veřejně přístupných akcí</t>
  </si>
  <si>
    <t>zákon č. 128/2000 Sb., o obcích - § 10 písm. b) - podmínky pro pořádání veřejně přístupných akcí</t>
  </si>
  <si>
    <t>3/2023: O stanovení podmínek pro pořádání, průběh a ukončení veřejnosti přístupných hudebních produkcí a jiných sportovních a kulturních podniků, včetně tanečních zábav a diskoték v rozsahu nezbytném k zajištění veřejného pořádku</t>
  </si>
  <si>
    <t>1158718877</t>
  </si>
  <si>
    <t>4/2023</t>
  </si>
  <si>
    <t xml:space="preserve">Obecně závazná vyhláška  o stanovení obecního systému odpadového hospodářství </t>
  </si>
  <si>
    <t>1/2023: OZV č.1/2022 o stanovení obecního systému odpadového hospodářství</t>
  </si>
  <si>
    <t>1/2026: Obecně závazná vyhláška obce Troskovice o stanovení obecního systému odpadového hospodářství</t>
  </si>
  <si>
    <t>1158711880</t>
  </si>
  <si>
    <t>3/2023</t>
  </si>
  <si>
    <t>O stanovení podmínek pro pořádání, průběh a ukončení veřejnosti přístupných hudebních produkcí a jiných sportovních a kulturních podniků, včetně tanečních zábav a diskoték v rozsahu nezbytném k zajištění veřejného pořádku</t>
  </si>
  <si>
    <t>2023-01-19</t>
  </si>
  <si>
    <t>5/2023: Obecně závazná vyhláška,  o stanovení podmínek pro pořádání, průběh a ukončení veřejnosti přístupných sportovních a kulturních podniků, včetně tanečních zábav a diskoték a jiných kulturních podniků v rozsahu nezbytném k zajištění veřejného pořádku</t>
  </si>
  <si>
    <t>1123894106</t>
  </si>
  <si>
    <t>2/2023</t>
  </si>
  <si>
    <t>OZV č.2 2022 o místním poplatku z pobytu</t>
  </si>
  <si>
    <t>místní poplatek z pobytu</t>
  </si>
  <si>
    <t>zákon č. 565/1990 Sb., o místních poplatcích - § 14 - z pobytu</t>
  </si>
  <si>
    <t>1123792428</t>
  </si>
  <si>
    <t>1/2023</t>
  </si>
  <si>
    <t>OZV č.1/2022 o stanovení obecního systému odpadového hospodářství</t>
  </si>
  <si>
    <t>1123784187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</si>
</sst>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6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46094</v>
      </c>
      <c r="I2" s="1">
        <v>46125.67232703476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HYPERLINK("https://sbirkapp.gov.cz/detail/SPPM564R7MJSNK7A", "https://sbirkapp.gov.cz/detail/SPPM564R7MJSNK7A")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45981</v>
      </c>
      <c r="I3" s="1">
        <v>46006.5988133077</v>
      </c>
      <c r="J3" t="s">
        <v>39</v>
      </c>
      <c r="K3" t="s">
        <v>31</v>
      </c>
      <c r="M3" t="s">
        <v>40</v>
      </c>
      <c r="N3" t="s">
        <v>41</v>
      </c>
      <c r="S3" t="b">
        <v>1</v>
      </c>
      <c r="U3" s="2">
        <f>HYPERLINK("https://sbirkapp.gov.cz/detail/SPPADEXSKF5WPUS4", "https://sbirkapp.gov.cz/detail/SPPADEXSKF5WPUS4")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37</v>
      </c>
      <c r="G4" t="s">
        <v>44</v>
      </c>
      <c r="H4" s="1">
        <v>45981</v>
      </c>
      <c r="I4" s="1">
        <v>46001.66690878957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HYPERLINK("https://sbirkapp.gov.cz/detail/SPPSECFADPIVOWH2", "https://sbirkapp.gov.cz/detail/SPPSECFADPIVOWH2")</f>
        <v>0</v>
      </c>
      <c r="V4" t="s">
        <v>49</v>
      </c>
      <c r="W4">
        <v>3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45992</v>
      </c>
      <c r="I5" s="1">
        <v>45992.57160330519</v>
      </c>
      <c r="J5" t="s">
        <v>52</v>
      </c>
      <c r="K5" t="s">
        <v>31</v>
      </c>
      <c r="M5" t="s">
        <v>53</v>
      </c>
      <c r="N5" t="s">
        <v>54</v>
      </c>
      <c r="P5" t="s">
        <v>55</v>
      </c>
      <c r="S5" t="b">
        <v>1</v>
      </c>
      <c r="U5" s="2">
        <f>HYPERLINK("https://sbirkapp.gov.cz/detail/SPPFM4L6NTRVBDN4", "https://sbirkapp.gov.cz/detail/SPPFM4L6NTRVBDN4")</f>
        <v>0</v>
      </c>
      <c r="V5" t="s">
        <v>56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28</v>
      </c>
      <c r="G6" t="s">
        <v>58</v>
      </c>
      <c r="H6" s="1">
        <v>45981</v>
      </c>
      <c r="I6" s="1">
        <v>45992.45726111846</v>
      </c>
      <c r="J6" t="s">
        <v>59</v>
      </c>
      <c r="K6" t="s">
        <v>31</v>
      </c>
      <c r="M6" t="s">
        <v>60</v>
      </c>
      <c r="N6" t="s">
        <v>61</v>
      </c>
      <c r="S6" t="b">
        <v>1</v>
      </c>
      <c r="U6" s="2">
        <f>HYPERLINK("https://sbirkapp.gov.cz/detail/SPPKPZP7U43COIQW", "https://sbirkapp.gov.cz/detail/SPPKPZP7U43COIQW")</f>
        <v>0</v>
      </c>
      <c r="V6" t="s">
        <v>62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64</v>
      </c>
      <c r="H7" s="1">
        <v>45554</v>
      </c>
      <c r="I7" s="1">
        <v>45565.71832588925</v>
      </c>
      <c r="J7" t="s">
        <v>65</v>
      </c>
      <c r="K7" t="s">
        <v>31</v>
      </c>
      <c r="M7" t="s">
        <v>66</v>
      </c>
      <c r="N7" t="s">
        <v>67</v>
      </c>
      <c r="S7" t="b">
        <v>1</v>
      </c>
      <c r="U7" s="2">
        <f>HYPERLINK("https://sbirkapp.gov.cz/detail/SPPNCODMRDD2PKHK", "https://sbirkapp.gov.cz/detail/SPPNCODMRDD2PKHK")</f>
        <v>0</v>
      </c>
      <c r="V7" t="s">
        <v>68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37</v>
      </c>
      <c r="G8" t="s">
        <v>70</v>
      </c>
      <c r="H8" s="1">
        <v>45497</v>
      </c>
      <c r="I8" s="1">
        <v>45509.67463797198</v>
      </c>
      <c r="J8" t="s">
        <v>71</v>
      </c>
      <c r="K8" t="s">
        <v>31</v>
      </c>
      <c r="M8" t="s">
        <v>72</v>
      </c>
      <c r="N8" t="s">
        <v>73</v>
      </c>
      <c r="P8" t="s">
        <v>74</v>
      </c>
      <c r="S8" t="b">
        <v>1</v>
      </c>
      <c r="U8" s="2">
        <f>HYPERLINK("https://sbirkapp.gov.cz/detail/SPPYLPUX7KMLGFOA", "https://sbirkapp.gov.cz/detail/SPPYLPUX7KMLGFOA")</f>
        <v>0</v>
      </c>
      <c r="V8" t="s">
        <v>75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76</v>
      </c>
      <c r="F9" t="s">
        <v>28</v>
      </c>
      <c r="G9" t="s">
        <v>77</v>
      </c>
      <c r="H9" s="1">
        <v>45490</v>
      </c>
      <c r="I9" s="1">
        <v>45504.48744764655</v>
      </c>
      <c r="J9" t="s">
        <v>78</v>
      </c>
      <c r="K9" t="s">
        <v>31</v>
      </c>
      <c r="M9" t="s">
        <v>79</v>
      </c>
      <c r="N9" t="s">
        <v>80</v>
      </c>
      <c r="S9" t="b">
        <v>1</v>
      </c>
      <c r="U9" s="2">
        <f>HYPERLINK("https://sbirkapp.gov.cz/detail/SPP7KZBREQY2ZXK2", "https://sbirkapp.gov.cz/detail/SPP7KZBREQY2ZXK2")</f>
        <v>0</v>
      </c>
      <c r="V9" t="s">
        <v>81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28</v>
      </c>
      <c r="G10" t="s">
        <v>83</v>
      </c>
      <c r="H10" s="1">
        <v>45329</v>
      </c>
      <c r="I10" s="1">
        <v>45338.03400841702</v>
      </c>
      <c r="J10" t="s">
        <v>84</v>
      </c>
      <c r="K10" t="s">
        <v>31</v>
      </c>
      <c r="M10" t="s">
        <v>85</v>
      </c>
      <c r="N10" t="s">
        <v>86</v>
      </c>
      <c r="R10" t="s">
        <v>87</v>
      </c>
      <c r="S10" t="b">
        <v>0</v>
      </c>
      <c r="T10" s="1">
        <v>46007</v>
      </c>
      <c r="U10" s="2">
        <f>HYPERLINK("https://sbirkapp.gov.cz/detail/SPP4DNJHJDXUHRQA", "https://sbirkapp.gov.cz/detail/SPP4DNJHJDXUHRQA")</f>
        <v>0</v>
      </c>
      <c r="V10" t="s">
        <v>88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89</v>
      </c>
      <c r="F11" t="s">
        <v>37</v>
      </c>
      <c r="G11" t="s">
        <v>90</v>
      </c>
      <c r="H11" s="1">
        <v>45329</v>
      </c>
      <c r="I11" s="1">
        <v>45337.51214105407</v>
      </c>
      <c r="J11" t="s">
        <v>84</v>
      </c>
      <c r="K11" t="s">
        <v>31</v>
      </c>
      <c r="M11" t="s">
        <v>91</v>
      </c>
      <c r="N11" t="s">
        <v>92</v>
      </c>
      <c r="R11" t="s">
        <v>93</v>
      </c>
      <c r="S11" t="b">
        <v>0</v>
      </c>
      <c r="T11" s="1">
        <v>45524</v>
      </c>
      <c r="U11" s="2">
        <f>HYPERLINK("https://sbirkapp.gov.cz/detail/SPPZC6B4FJULSYLC", "https://sbirkapp.gov.cz/detail/SPPZC6B4FJULSYLC")</f>
        <v>0</v>
      </c>
      <c r="V11" t="s">
        <v>94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95</v>
      </c>
      <c r="F12" t="s">
        <v>28</v>
      </c>
      <c r="G12" t="s">
        <v>96</v>
      </c>
      <c r="H12" s="1">
        <v>45329</v>
      </c>
      <c r="I12" s="1">
        <v>45337.47997618992</v>
      </c>
      <c r="J12" t="s">
        <v>84</v>
      </c>
      <c r="K12" t="s">
        <v>31</v>
      </c>
      <c r="M12" t="s">
        <v>66</v>
      </c>
      <c r="N12" t="s">
        <v>67</v>
      </c>
      <c r="P12" t="s">
        <v>97</v>
      </c>
      <c r="S12" t="b">
        <v>1</v>
      </c>
      <c r="U12" s="2">
        <f>HYPERLINK("https://sbirkapp.gov.cz/detail/SPPQIMSGMQ5CDDJE", "https://sbirkapp.gov.cz/detail/SPPQIMSGMQ5CDDJE")</f>
        <v>0</v>
      </c>
      <c r="V12" t="s">
        <v>98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99</v>
      </c>
      <c r="F13" t="s">
        <v>28</v>
      </c>
      <c r="G13" t="s">
        <v>100</v>
      </c>
      <c r="H13" s="1">
        <v>45274</v>
      </c>
      <c r="I13" s="1">
        <v>45281.7875855387</v>
      </c>
      <c r="J13" t="s">
        <v>101</v>
      </c>
      <c r="K13" t="s">
        <v>31</v>
      </c>
      <c r="M13" t="s">
        <v>102</v>
      </c>
      <c r="N13" t="s">
        <v>103</v>
      </c>
      <c r="R13" t="s">
        <v>104</v>
      </c>
      <c r="S13" t="b">
        <v>0</v>
      </c>
      <c r="T13" s="1">
        <v>45352</v>
      </c>
      <c r="U13" s="2">
        <f>HYPERLINK("https://sbirkapp.gov.cz/detail/SPPP3URUISU2K4M6", "https://sbirkapp.gov.cz/detail/SPPP3URUISU2K4M6")</f>
        <v>0</v>
      </c>
      <c r="V13" t="s">
        <v>105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106</v>
      </c>
      <c r="F14" t="s">
        <v>37</v>
      </c>
      <c r="G14" t="s">
        <v>107</v>
      </c>
      <c r="H14" s="1">
        <v>45274</v>
      </c>
      <c r="I14" s="1">
        <v>45278.84800251133</v>
      </c>
      <c r="J14" t="s">
        <v>108</v>
      </c>
      <c r="K14" t="s">
        <v>31</v>
      </c>
      <c r="M14" t="s">
        <v>46</v>
      </c>
      <c r="N14" t="s">
        <v>47</v>
      </c>
      <c r="R14" t="s">
        <v>109</v>
      </c>
      <c r="S14" t="b">
        <v>0</v>
      </c>
      <c r="T14" s="1">
        <v>46016</v>
      </c>
      <c r="U14" s="2">
        <f>HYPERLINK("https://sbirkapp.gov.cz/detail/SPPSKNYEDS4SYAL4", "https://sbirkapp.gov.cz/detail/SPPSKNYEDS4SYAL4")</f>
        <v>0</v>
      </c>
      <c r="V14" t="s">
        <v>110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111</v>
      </c>
      <c r="F15" t="s">
        <v>28</v>
      </c>
      <c r="G15" t="s">
        <v>112</v>
      </c>
      <c r="H15" s="1">
        <v>45274</v>
      </c>
      <c r="I15" s="1">
        <v>45278.84457888073</v>
      </c>
      <c r="J15" t="s">
        <v>108</v>
      </c>
      <c r="K15" t="s">
        <v>31</v>
      </c>
      <c r="M15" t="s">
        <v>113</v>
      </c>
      <c r="N15" t="s">
        <v>114</v>
      </c>
      <c r="S15" t="b">
        <v>1</v>
      </c>
      <c r="U15" s="2">
        <f>HYPERLINK("https://sbirkapp.gov.cz/detail/SPPP6VPDPSW2BJ7K", "https://sbirkapp.gov.cz/detail/SPPP6VPDPSW2BJ7K")</f>
        <v>0</v>
      </c>
      <c r="V15" t="s">
        <v>115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116</v>
      </c>
      <c r="F16" t="s">
        <v>28</v>
      </c>
      <c r="G16" t="s">
        <v>117</v>
      </c>
      <c r="H16" s="1">
        <v>45274</v>
      </c>
      <c r="I16" s="1">
        <v>45278.84057206946</v>
      </c>
      <c r="J16" t="s">
        <v>108</v>
      </c>
      <c r="K16" t="s">
        <v>31</v>
      </c>
      <c r="M16" t="s">
        <v>118</v>
      </c>
      <c r="N16" t="s">
        <v>119</v>
      </c>
      <c r="S16" t="b">
        <v>1</v>
      </c>
      <c r="U16" s="2">
        <f>HYPERLINK("https://sbirkapp.gov.cz/detail/SPP3YZDRFXT6MS5Y", "https://sbirkapp.gov.cz/detail/SPP3YZDRFXT6MS5Y")</f>
        <v>0</v>
      </c>
      <c r="V16" t="s">
        <v>120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121</v>
      </c>
      <c r="F17" t="s">
        <v>28</v>
      </c>
      <c r="G17" t="s">
        <v>122</v>
      </c>
      <c r="H17" s="1">
        <v>45043</v>
      </c>
      <c r="I17" s="1">
        <v>45166.63929236799</v>
      </c>
      <c r="J17" t="s">
        <v>123</v>
      </c>
      <c r="K17" t="s">
        <v>31</v>
      </c>
      <c r="M17" t="s">
        <v>124</v>
      </c>
      <c r="N17" t="s">
        <v>125</v>
      </c>
      <c r="S17" t="b">
        <v>1</v>
      </c>
      <c r="U17" s="2">
        <f>HYPERLINK("https://sbirkapp.gov.cz/detail/SPP3WPQLI7ICLQMK", "https://sbirkapp.gov.cz/detail/SPP3WPQLI7ICLQMK")</f>
        <v>0</v>
      </c>
      <c r="V17" t="s">
        <v>126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127</v>
      </c>
      <c r="F18" t="s">
        <v>28</v>
      </c>
      <c r="G18" t="s">
        <v>128</v>
      </c>
      <c r="H18" s="1">
        <v>44987</v>
      </c>
      <c r="I18" s="1">
        <v>44998.54326114765</v>
      </c>
      <c r="J18" t="s">
        <v>129</v>
      </c>
      <c r="K18" t="s">
        <v>31</v>
      </c>
      <c r="M18" t="s">
        <v>130</v>
      </c>
      <c r="N18" t="s">
        <v>131</v>
      </c>
      <c r="P18" t="s">
        <v>132</v>
      </c>
      <c r="S18" t="b">
        <v>1</v>
      </c>
      <c r="U18" s="2">
        <f>HYPERLINK("https://sbirkapp.gov.cz/detail/SPPPYBAXOETD3V5Y", "https://sbirkapp.gov.cz/detail/SPPPYBAXOETD3V5Y")</f>
        <v>0</v>
      </c>
      <c r="V18" t="s">
        <v>133</v>
      </c>
      <c r="W18">
        <v>3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134</v>
      </c>
      <c r="F19" t="s">
        <v>28</v>
      </c>
      <c r="G19" t="s">
        <v>135</v>
      </c>
      <c r="H19" s="1">
        <v>44987</v>
      </c>
      <c r="I19" s="1">
        <v>44998.53735558147</v>
      </c>
      <c r="J19" t="s">
        <v>129</v>
      </c>
      <c r="K19" t="s">
        <v>31</v>
      </c>
      <c r="M19" t="s">
        <v>32</v>
      </c>
      <c r="N19" t="s">
        <v>33</v>
      </c>
      <c r="P19" t="s">
        <v>136</v>
      </c>
      <c r="R19" t="s">
        <v>137</v>
      </c>
      <c r="S19" t="b">
        <v>0</v>
      </c>
      <c r="T19" s="1">
        <v>46140</v>
      </c>
      <c r="U19" s="2">
        <f>HYPERLINK("https://sbirkapp.gov.cz/detail/SPPTUZFS26VLB23K", "https://sbirkapp.gov.cz/detail/SPPTUZFS26VLB23K")</f>
        <v>0</v>
      </c>
      <c r="V19" t="s">
        <v>138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139</v>
      </c>
      <c r="F20" t="s">
        <v>28</v>
      </c>
      <c r="G20" t="s">
        <v>140</v>
      </c>
      <c r="H20" s="1">
        <v>44909</v>
      </c>
      <c r="I20" s="1">
        <v>44930.58890155049</v>
      </c>
      <c r="J20" t="s">
        <v>141</v>
      </c>
      <c r="K20" t="s">
        <v>31</v>
      </c>
      <c r="M20" t="s">
        <v>130</v>
      </c>
      <c r="N20" t="s">
        <v>131</v>
      </c>
      <c r="R20" t="s">
        <v>142</v>
      </c>
      <c r="S20" t="b">
        <v>0</v>
      </c>
      <c r="T20" s="1">
        <v>45013</v>
      </c>
      <c r="U20" s="2">
        <f>HYPERLINK("https://sbirkapp.gov.cz/detail/SPPM2KZ7PHGFP5GS", "https://sbirkapp.gov.cz/detail/SPPM2KZ7PHGFP5GS")</f>
        <v>0</v>
      </c>
      <c r="V20" t="s">
        <v>143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144</v>
      </c>
      <c r="F21" t="s">
        <v>28</v>
      </c>
      <c r="G21" t="s">
        <v>145</v>
      </c>
      <c r="H21" s="1">
        <v>44909</v>
      </c>
      <c r="I21" s="1">
        <v>44930.50140028663</v>
      </c>
      <c r="J21" t="s">
        <v>141</v>
      </c>
      <c r="K21" t="s">
        <v>31</v>
      </c>
      <c r="M21" t="s">
        <v>146</v>
      </c>
      <c r="N21" t="s">
        <v>147</v>
      </c>
      <c r="R21" t="s">
        <v>142</v>
      </c>
      <c r="S21" t="b">
        <v>1</v>
      </c>
      <c r="U21" s="2">
        <f>HYPERLINK("https://sbirkapp.gov.cz/detail/SPPD5HSLINLBACTY", "https://sbirkapp.gov.cz/detail/SPPD5HSLINLBACTY")</f>
        <v>0</v>
      </c>
      <c r="V21" t="s">
        <v>148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149</v>
      </c>
      <c r="F22" t="s">
        <v>28</v>
      </c>
      <c r="G22" t="s">
        <v>150</v>
      </c>
      <c r="H22" s="1">
        <v>44909</v>
      </c>
      <c r="I22" s="1">
        <v>44930.49556513348</v>
      </c>
      <c r="J22" t="s">
        <v>141</v>
      </c>
      <c r="K22" t="s">
        <v>31</v>
      </c>
      <c r="M22" t="s">
        <v>32</v>
      </c>
      <c r="N22" t="s">
        <v>33</v>
      </c>
      <c r="R22" t="s">
        <v>34</v>
      </c>
      <c r="S22" t="b">
        <v>0</v>
      </c>
      <c r="T22" s="1">
        <v>45013</v>
      </c>
      <c r="U22" s="2">
        <f>HYPERLINK("https://sbirkapp.gov.cz/detail/SPPCLOB6LWYGW7E6", "https://sbirkapp.gov.cz/detail/SPPCLOB6LWYGW7E6")</f>
        <v>0</v>
      </c>
      <c r="V22" t="s">
        <v>151</v>
      </c>
      <c r="W2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2026-11-06T15:43:59Z</dcterms:created>
  <dcterms:modified xsi:type="dcterms:W3CDTF">2026-11-06T15:43:59Z</dcterms:modified>
</cp:coreProperties>
</file>