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<sst xmlns="http://schemas.openxmlformats.org/spreadsheetml/2006/main" count="383" uniqueCount="186">
  <si>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</si>
  <si>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</si>
  <si>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</si>
  <si>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</si>
  <si>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</si>
  <si>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</si>
  <si>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</si>
  <si>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</si>
  <si>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</si>
  <si>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</si>
  <si>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</si>
  <si>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</si>
  <si>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</si>
  <si>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</si>
  <si>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</si>
  <si>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</si>
  <si>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</si>
  <si>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</si>
  <si>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</si>
  <si>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</si>
  <si>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</si>
  <si>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</si>
  <si>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</si>
  <si>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Jevíčko</t>
  </si>
  <si>
    <t>00276791</t>
  </si>
  <si>
    <t>behbdug</t>
  </si>
  <si>
    <t>Pardubický kraj</t>
  </si>
  <si>
    <t>4/2025</t>
  </si>
  <si>
    <t>Obecně závazná vyhláška</t>
  </si>
  <si>
    <t>kterou se stanovují pravidla pro pohyb psů na veřejných prostranstvích</t>
  </si>
  <si>
    <t>2025-11-27</t>
  </si>
  <si>
    <t>Běžný</t>
  </si>
  <si>
    <t>pohyb psů; veřejný pořádek - jiné</t>
  </si>
  <si>
    <t>zákon č. 246/1992 Sb., na ochranu zvířat proti týrání - § 24 odst. 2; zákon č. 128/2000 Sb., o obcích - § 10 písm. c) - jiné</t>
  </si>
  <si>
    <t>1/2015: Kterou se stanovují pravidla pro pohyb psů na veřejných prostranstvích</t>
  </si>
  <si>
    <t>1604852477</t>
  </si>
  <si>
    <t>3/2025</t>
  </si>
  <si>
    <t>o regulaci hlučných činností</t>
  </si>
  <si>
    <t>2025-11-26</t>
  </si>
  <si>
    <t>veřejný pořádek - hlučné činnosti</t>
  </si>
  <si>
    <t>zákon č. 128/2000 Sb., o obcích - § 10 písm. a) - hlučné činnosti</t>
  </si>
  <si>
    <t>3/2017: O regulaci hlučných činností</t>
  </si>
  <si>
    <t>1604476344</t>
  </si>
  <si>
    <t>2/2025</t>
  </si>
  <si>
    <t>o stanovení podmínek pro pořádání, průběh a ukončení veřejnosti přístupných podniků ve venkovních prostorech v rozsahu nezbytném k zajištění veřejného pořádku</t>
  </si>
  <si>
    <t>veřejný pořádek - podmínky pro pořádání veřejně přístupných akcí</t>
  </si>
  <si>
    <t>zákon č. 128/2000 Sb., o obcích - § 10 písm. b) - podmínky pro pořádání veřejně přístupných akcí</t>
  </si>
  <si>
    <t>2/2020: O stanovení podmínek pro pořádání, průběh a ukončení veřejnosti přístupných podniků ve venkovních prostorech v rozsahu nezbytném k zajištění veřejného pořádku</t>
  </si>
  <si>
    <t>1604463716</t>
  </si>
  <si>
    <t>1/2025</t>
  </si>
  <si>
    <t>kterou se zakazuje požívání alkoholických nápojů na veřejných prostranstvích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</si>
  <si>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</si>
  <si>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</si>
  <si>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2/2013: kterou se zakazuje požívání alkoholických nápojů na veřejných prostranstvích</t>
  </si>
  <si>
    <t>1604451435</t>
  </si>
  <si>
    <t>5/2024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</si>
  <si>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</si>
  <si>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</si>
  <si>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</si>
  <si>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</si>
  <si>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1/2022: Obecně závazná vyhláška města Jevíčko o stanovení obecního systému odpadového hospodářství</t>
  </si>
  <si>
    <t>1453638389</t>
  </si>
  <si>
    <t>1/2020</t>
  </si>
  <si>
    <t>Nařízení</t>
  </si>
  <si>
    <t>Tržní řád</t>
  </si>
  <si>
    <t>2021-01-01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</si>
  <si>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</si>
  <si>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</si>
  <si>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</si>
  <si>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1408033896</t>
  </si>
  <si>
    <t>1/2016</t>
  </si>
  <si>
    <t>O stanovení rozsahu způsobu a lhůtách odstraňování závad ve schůdnosti chodníků a místních komunikací a průjezdních úseků silnic</t>
  </si>
  <si>
    <t>2016-02-15</t>
  </si>
  <si>
    <t>pozemní komunikace - odstranění závad ve schůdnosti</t>
  </si>
  <si>
    <t xml:space="preserve">zákon č. 13/1997 Sb., o pozemních komunikacích - § 27 odst. 7 </t>
  </si>
  <si>
    <t>1407929286</t>
  </si>
  <si>
    <t>O regulaci provozní doby hostinských zařízení</t>
  </si>
  <si>
    <t>2020-04-01</t>
  </si>
  <si>
    <t>veřejný pořádek - provozní doba hostinských zařízení</t>
  </si>
  <si>
    <t>zákon č. 128/2000 Sb., o obcích - § 10 písm. a) - provozní doba hostinských zařízení</t>
  </si>
  <si>
    <t>1406369848</t>
  </si>
  <si>
    <t>2/2020</t>
  </si>
  <si>
    <t>O stanovení podmínek pro pořádání, průběh a ukončení veřejnosti přístupných podniků ve venkovních prostorech v rozsahu nezbytném k zajištění veřejného pořádku</t>
  </si>
  <si>
    <t>2020-09-02</t>
  </si>
  <si>
    <t>2/2025: o stanovení podmínek pro pořádání, průběh a ukončení veřejnosti přístupných podniků ve venkovních prostorech v rozsahu nezbytném k zajištění veřejného pořádku; 2/2025: o stanovení podmínek pro pořádání, průběh a ukončení veřejnosti přístupných podniků ve venkovních prostorech v rozsahu nezbytném k zajištění veřejného pořádku</t>
  </si>
  <si>
    <t>1405463114</t>
  </si>
  <si>
    <t>5/2017</t>
  </si>
  <si>
    <t>Kterou se stanoví část společného školského obvodu základní školy</t>
  </si>
  <si>
    <t>2017-11-02</t>
  </si>
  <si>
    <t>školské obvody - základní školy</t>
  </si>
  <si>
    <t>zákon č. 561/2004 Sb., školský zákon - § 178 odst. 2 písm. c)</t>
  </si>
  <si>
    <t>1405462761</t>
  </si>
  <si>
    <t>3/2017</t>
  </si>
  <si>
    <t>O regulaci hlučných činností</t>
  </si>
  <si>
    <t>2017-06-29</t>
  </si>
  <si>
    <t>3/2025: o regulaci hlučných činností; 3/2025: o regulaci hlučných činností</t>
  </si>
  <si>
    <t>1405460120</t>
  </si>
  <si>
    <t>3/2016</t>
  </si>
  <si>
    <t>O zřízení městské policie</t>
  </si>
  <si>
    <t>2017-01-01</t>
  </si>
  <si>
    <t>obecní policie</t>
  </si>
  <si>
    <t xml:space="preserve">zákon č. 553/1991 Sb., o obecní policii - § 1 odst. 1 </t>
  </si>
  <si>
    <t>1405460064</t>
  </si>
  <si>
    <t>2/2015</t>
  </si>
  <si>
    <t>O ochraně veřejné zeleně</t>
  </si>
  <si>
    <t>2016-01-01</t>
  </si>
  <si>
    <t>veřejný pořádek - údržba a ochrana veřejné zeleně</t>
  </si>
  <si>
    <t>zákon č. 128/2000 Sb., o obcích - § 10 písm. c) - údržba a ochrana veřejné zeleně</t>
  </si>
  <si>
    <t>1405459990</t>
  </si>
  <si>
    <t>1/2015</t>
  </si>
  <si>
    <t>Kterou se stanovují pravidla pro pohyb psů na veřejných prostranstvích</t>
  </si>
  <si>
    <t>4/2025: kterou se stanovují pravidla pro pohyb psů na veřejných prostranstvích; 4/2025: kterou se stanovují pravidla pro pohyb psů na veřejných prostranstvích</t>
  </si>
  <si>
    <t>1405459926</t>
  </si>
  <si>
    <t>2/2013</t>
  </si>
  <si>
    <t>2013-10-01</t>
  </si>
  <si>
    <t>veřejný pořádek - konzumace alkoholu</t>
  </si>
  <si>
    <t>zákon č. 128/2000 Sb., o obcích - § 10 písm. a) - konzumace alkoholu</t>
  </si>
  <si>
    <t>1/2025: kterou se zakazuje požívání alkoholických nápojů na veřejných prostranstvích; 1/2025: kterou se zakazuje požívání alkoholických nápojů na veřejných prostranstvích</t>
  </si>
  <si>
    <t>1405390993</t>
  </si>
  <si>
    <t>4/2024</t>
  </si>
  <si>
    <t>o stanovení místních koeficientů daně z nemovitých věcí</t>
  </si>
  <si>
    <t>daň z nemovitých věcí - místní koeficient</t>
  </si>
  <si>
    <t>zákon č. 338/1992 Sb., o dani z nemovitých věcí - § 12 odst. 1 písm. a) bod 4</t>
  </si>
  <si>
    <t>1400512727</t>
  </si>
  <si>
    <t>3/2024</t>
  </si>
  <si>
    <t>Obecně závazná vyhláška města Jevíčko o nočním klidu</t>
  </si>
  <si>
    <t>2024-05-03</t>
  </si>
  <si>
    <t>noční klid</t>
  </si>
  <si>
    <t>zákon č. 251/2016 Sb., o některých přestupcích - § 5 odst. 7</t>
  </si>
  <si>
    <t>2/2023: o nočním klidu</t>
  </si>
  <si>
    <t>1345643975</t>
  </si>
  <si>
    <t>2/2024</t>
  </si>
  <si>
    <t>VÝMAZ</t>
  </si>
  <si>
    <t>-</t>
  </si>
  <si>
    <t>1319791968</t>
  </si>
  <si>
    <t>1/2024</t>
  </si>
  <si>
    <t>Požární řád města Jevíčko</t>
  </si>
  <si>
    <t>2024-03-09</t>
  </si>
  <si>
    <t>požární ochrana - požární řád</t>
  </si>
  <si>
    <t>zákon č. 133/1985 Sb., o požární ochraně - § 29 odst. 1 písm. o) bod 1</t>
  </si>
  <si>
    <t>1319789079</t>
  </si>
  <si>
    <t>7/2023</t>
  </si>
  <si>
    <t>o regulaci používání pyrotechnických výrobků</t>
  </si>
  <si>
    <t>2023-12-29</t>
  </si>
  <si>
    <t>veřejný pořádek - pyrotechnika</t>
  </si>
  <si>
    <t>zákon č. 128/2000 Sb., o obcích - § 10 písm. a) - pyrotechnika</t>
  </si>
  <si>
    <t>1285859245</t>
  </si>
  <si>
    <t>6/2023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</si>
  <si>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</si>
  <si>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</si>
  <si>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</si>
  <si>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1285856887</t>
  </si>
  <si>
    <t>5/2023</t>
  </si>
  <si>
    <t>o místním poplatku ze vstupného</t>
  </si>
  <si>
    <t>místní poplatek ze vstupného</t>
  </si>
  <si>
    <t>zákon č. 565/1990 Sb., o místních poplatcích - § 14 - ze vstupného</t>
  </si>
  <si>
    <t>1285856787</t>
  </si>
  <si>
    <t>4/2023</t>
  </si>
  <si>
    <t>o místním poplatku ze psů</t>
  </si>
  <si>
    <t>místní poplatek ze psů</t>
  </si>
  <si>
    <t>zákon č. 565/1990 Sb., o místních poplatcích - § 14 - ze psů</t>
  </si>
  <si>
    <t>1285852249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</si>
  <si>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</si>
  <si>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</si>
  <si>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</si>
  <si>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</si>
  <si>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2/2022: Obecně závazná vyhláška města Jevíčko o místním poplatku za užívání veřejného prostranství</t>
  </si>
  <si>
    <t>1285852177</t>
  </si>
  <si>
    <t>2/2023</t>
  </si>
  <si>
    <t>o nočním klidu</t>
  </si>
  <si>
    <t>3/2024: Obecně závazná vyhláška města Jevíčko o nočním klidu</t>
  </si>
  <si>
    <t>1285851815</t>
  </si>
  <si>
    <t>1/2023</t>
  </si>
  <si>
    <t>kterou se zrušuje obecně závazná vyhláška č. 1/2013</t>
  </si>
  <si>
    <t>zrušovací</t>
  </si>
  <si>
    <t>ústavní zákon č. 1/1993 Sb., Ústava České republiky - čl. 104 odst. 3 - zrušovací OZV</t>
  </si>
  <si>
    <t>1285839144</t>
  </si>
  <si>
    <t>2/2022</t>
  </si>
  <si>
    <t>Obecně závazná vyhláška města Jevíčko o místním poplatku za užívání veřejného prostranství</t>
  </si>
  <si>
    <t>2023-01-01</t>
  </si>
  <si>
    <t>3/2023: o místním poplatku za užívání veřejného prostranství; 3/2023: o místním poplatku za užívání veřejného prostranství</t>
  </si>
  <si>
    <t>1116310630</t>
  </si>
  <si>
    <t>1/2022</t>
  </si>
  <si>
    <t>Obecně závazná vyhláška města Jevíčko o stanovení obecního systému odpadového hospodářství</t>
  </si>
  <si>
    <t>5/2024: o stanovení obecního systému odpadového hospodářství</t>
  </si>
  <si>
    <t>1116310958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</si>
</sst>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45943</v>
      </c>
      <c r="I2" s="1">
        <v>45973.38852370396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HYPERLINK("https://sbirkapp.gov.cz/detail/SPPINM7QYM3PIQA6", "https://sbirkapp.gov.cz/detail/SPPINM7QYM3PIQA6")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45943</v>
      </c>
      <c r="I3" s="1">
        <v>45972.59674989072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HYPERLINK("https://sbirkapp.gov.cz/detail/SPPCVHESV7XKPEE4", "https://sbirkapp.gov.cz/detail/SPPCVHESV7XKPEE4")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45943</v>
      </c>
      <c r="I4" s="1">
        <v>45972.58780656548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HYPERLINK("https://sbirkapp.gov.cz/detail/SPPB34GM4RQQSNTE", "https://sbirkapp.gov.cz/detail/SPPB34GM4RQQSNTE")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45943</v>
      </c>
      <c r="I5" s="1">
        <v>45972.5830638008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HYPERLINK("https://sbirkapp.gov.cz/detail/SPPHMLDBOM5IUFAS", "https://sbirkapp.gov.cz/detail/SPPHMLDBOM5IUFAS")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45642</v>
      </c>
      <c r="I6" s="1">
        <v>45643.43568703037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HYPERLINK("https://sbirkapp.gov.cz/detail/SPPL7EN2YMSJP7WO", "https://sbirkapp.gov.cz/detail/SPPL7EN2YMSJP7WO")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63</v>
      </c>
      <c r="G7" t="s">
        <v>64</v>
      </c>
      <c r="H7" s="1">
        <v>44173</v>
      </c>
      <c r="I7" s="1">
        <v>45540.55357059038</v>
      </c>
      <c r="J7" t="s">
        <v>65</v>
      </c>
      <c r="K7" t="s">
        <v>66</v>
      </c>
      <c r="L7" s="1">
        <v>44173</v>
      </c>
      <c r="M7" t="s">
        <v>67</v>
      </c>
      <c r="N7" t="s">
        <v>68</v>
      </c>
      <c r="S7" t="b">
        <v>1</v>
      </c>
      <c r="U7" s="2">
        <f>HYPERLINK("https://sbirkapp.gov.cz/detail/SPP75GJ3XNRHHYP2", "https://sbirkapp.gov.cz/detail/SPP75GJ3XNRHHYP2")</f>
        <v>0</v>
      </c>
      <c r="V7" t="s">
        <v>69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63</v>
      </c>
      <c r="G8" t="s">
        <v>71</v>
      </c>
      <c r="H8" s="1">
        <v>42396</v>
      </c>
      <c r="I8" s="1">
        <v>45540.45342650427</v>
      </c>
      <c r="J8" t="s">
        <v>72</v>
      </c>
      <c r="K8" t="s">
        <v>66</v>
      </c>
      <c r="L8" s="1">
        <v>42396</v>
      </c>
      <c r="M8" t="s">
        <v>73</v>
      </c>
      <c r="N8" t="s">
        <v>74</v>
      </c>
      <c r="S8" t="b">
        <v>1</v>
      </c>
      <c r="U8" s="2">
        <f>HYPERLINK("https://sbirkapp.gov.cz/detail/SPP3YQBZUKS42O74", "https://sbirkapp.gov.cz/detail/SPP3YQBZUKS42O74")</f>
        <v>0</v>
      </c>
      <c r="V8" t="s">
        <v>75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62</v>
      </c>
      <c r="F9" t="s">
        <v>28</v>
      </c>
      <c r="G9" t="s">
        <v>76</v>
      </c>
      <c r="H9" s="1">
        <v>43885</v>
      </c>
      <c r="I9" s="1">
        <v>45537.70700000897</v>
      </c>
      <c r="J9" t="s">
        <v>77</v>
      </c>
      <c r="K9" t="s">
        <v>66</v>
      </c>
      <c r="L9" s="1">
        <v>43885</v>
      </c>
      <c r="M9" t="s">
        <v>78</v>
      </c>
      <c r="N9" t="s">
        <v>79</v>
      </c>
      <c r="S9" t="b">
        <v>1</v>
      </c>
      <c r="U9" s="2">
        <f>HYPERLINK("https://sbirkapp.gov.cz/detail/SPPDK37ONWJF4E66", "https://sbirkapp.gov.cz/detail/SPPDK37ONWJF4E66")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44060</v>
      </c>
      <c r="I10" s="1">
        <v>45534.45184633251</v>
      </c>
      <c r="J10" t="s">
        <v>83</v>
      </c>
      <c r="K10" t="s">
        <v>66</v>
      </c>
      <c r="L10" s="1">
        <v>44060</v>
      </c>
      <c r="M10" t="s">
        <v>45</v>
      </c>
      <c r="N10" t="s">
        <v>46</v>
      </c>
      <c r="R10" t="s">
        <v>84</v>
      </c>
      <c r="S10" t="b">
        <v>0</v>
      </c>
      <c r="T10" s="1">
        <v>45987</v>
      </c>
      <c r="U10" s="2">
        <f>HYPERLINK("https://sbirkapp.gov.cz/detail/SPPOVEDRN4S5BCKO", "https://sbirkapp.gov.cz/detail/SPPOVEDRN4S5BCKO")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43026</v>
      </c>
      <c r="I11" s="1">
        <v>45534.45072261868</v>
      </c>
      <c r="J11" t="s">
        <v>88</v>
      </c>
      <c r="K11" t="s">
        <v>66</v>
      </c>
      <c r="L11" s="1">
        <v>43026</v>
      </c>
      <c r="M11" t="s">
        <v>89</v>
      </c>
      <c r="N11" t="s">
        <v>90</v>
      </c>
      <c r="S11" t="b">
        <v>1</v>
      </c>
      <c r="U11" s="2">
        <f>HYPERLINK("https://sbirkapp.gov.cz/detail/SPPQKV5ZBEOSDJJW", "https://sbirkapp.gov.cz/detail/SPPQKV5ZBEOSDJJW")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42900</v>
      </c>
      <c r="I12" s="1">
        <v>45534.44702429237</v>
      </c>
      <c r="J12" t="s">
        <v>94</v>
      </c>
      <c r="K12" t="s">
        <v>66</v>
      </c>
      <c r="L12" s="1">
        <v>42900</v>
      </c>
      <c r="M12" t="s">
        <v>39</v>
      </c>
      <c r="N12" t="s">
        <v>40</v>
      </c>
      <c r="R12" t="s">
        <v>95</v>
      </c>
      <c r="S12" t="b">
        <v>0</v>
      </c>
      <c r="T12" s="1">
        <v>45987</v>
      </c>
      <c r="U12" s="2">
        <f>HYPERLINK("https://sbirkapp.gov.cz/detail/SPPMVTJW3I3AH236", "https://sbirkapp.gov.cz/detail/SPPMVTJW3I3AH236")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42689</v>
      </c>
      <c r="I13" s="1">
        <v>45534.44700528667</v>
      </c>
      <c r="J13" t="s">
        <v>99</v>
      </c>
      <c r="K13" t="s">
        <v>66</v>
      </c>
      <c r="L13" s="1">
        <v>42689</v>
      </c>
      <c r="M13" t="s">
        <v>100</v>
      </c>
      <c r="N13" t="s">
        <v>101</v>
      </c>
      <c r="S13" t="b">
        <v>1</v>
      </c>
      <c r="U13" s="2">
        <f>HYPERLINK("https://sbirkapp.gov.cz/detail/SPPAJPXKJEKL35KK", "https://sbirkapp.gov.cz/detail/SPPAJPXKJEKL35KK")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42328</v>
      </c>
      <c r="I14" s="1">
        <v>45534.4464624644</v>
      </c>
      <c r="J14" t="s">
        <v>105</v>
      </c>
      <c r="K14" t="s">
        <v>66</v>
      </c>
      <c r="L14" s="1">
        <v>42328</v>
      </c>
      <c r="M14" t="s">
        <v>106</v>
      </c>
      <c r="N14" t="s">
        <v>107</v>
      </c>
      <c r="S14" t="b">
        <v>1</v>
      </c>
      <c r="U14" s="2">
        <f>HYPERLINK("https://sbirkapp.gov.cz/detail/SPPF5VZY77LQWHNO", "https://sbirkapp.gov.cz/detail/SPPF5VZY77LQWHNO")</f>
        <v>0</v>
      </c>
      <c r="V14" t="s">
        <v>108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42328</v>
      </c>
      <c r="I15" s="1">
        <v>45534.44644036415</v>
      </c>
      <c r="J15" t="s">
        <v>105</v>
      </c>
      <c r="K15" t="s">
        <v>66</v>
      </c>
      <c r="L15" s="1">
        <v>42328</v>
      </c>
      <c r="M15" t="s">
        <v>32</v>
      </c>
      <c r="N15" t="s">
        <v>33</v>
      </c>
      <c r="R15" t="s">
        <v>111</v>
      </c>
      <c r="S15" t="b">
        <v>0</v>
      </c>
      <c r="T15" s="1">
        <v>45988</v>
      </c>
      <c r="U15" s="2">
        <f>HYPERLINK("https://sbirkapp.gov.cz/detail/SPPPFJX5LVHUIEGI", "https://sbirkapp.gov.cz/detail/SPPPFJX5LVHUIEGI")</f>
        <v>0</v>
      </c>
      <c r="V15" t="s">
        <v>112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50</v>
      </c>
      <c r="H16" s="1">
        <v>41508</v>
      </c>
      <c r="I16" s="1">
        <v>45534.35938900691</v>
      </c>
      <c r="J16" t="s">
        <v>114</v>
      </c>
      <c r="K16" t="s">
        <v>66</v>
      </c>
      <c r="L16" s="1">
        <v>41508</v>
      </c>
      <c r="M16" t="s">
        <v>115</v>
      </c>
      <c r="N16" t="s">
        <v>116</v>
      </c>
      <c r="R16" t="s">
        <v>117</v>
      </c>
      <c r="S16" t="b">
        <v>0</v>
      </c>
      <c r="T16" s="1">
        <v>45987</v>
      </c>
      <c r="U16" s="2">
        <f>HYPERLINK("https://sbirkapp.gov.cz/detail/SPPVEJJWX7ZS4B2O", "https://sbirkapp.gov.cz/detail/SPPVEJJWX7ZS4B2O")</f>
        <v>0</v>
      </c>
      <c r="V16" t="s">
        <v>118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45516</v>
      </c>
      <c r="I17" s="1">
        <v>45523.59552104488</v>
      </c>
      <c r="J17" t="s">
        <v>57</v>
      </c>
      <c r="K17" t="s">
        <v>31</v>
      </c>
      <c r="M17" t="s">
        <v>121</v>
      </c>
      <c r="N17" t="s">
        <v>122</v>
      </c>
      <c r="S17" t="b">
        <v>1</v>
      </c>
      <c r="U17" s="2">
        <f>HYPERLINK("https://sbirkapp.gov.cz/detail/SPPZ2XFYI5ZVBJOG", "https://sbirkapp.gov.cz/detail/SPPZ2XFYI5ZVBJOG")</f>
        <v>0</v>
      </c>
      <c r="V17" t="s">
        <v>123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45397</v>
      </c>
      <c r="I18" s="1">
        <v>45400.3938841917</v>
      </c>
      <c r="J18" t="s">
        <v>126</v>
      </c>
      <c r="K18" t="s">
        <v>31</v>
      </c>
      <c r="M18" t="s">
        <v>127</v>
      </c>
      <c r="N18" t="s">
        <v>128</v>
      </c>
      <c r="P18" t="s">
        <v>129</v>
      </c>
      <c r="S18" t="b">
        <v>1</v>
      </c>
      <c r="U18" s="2">
        <f>HYPERLINK("https://sbirkapp.gov.cz/detail/SPPALDA5XLB4VLIC", "https://sbirkapp.gov.cz/detail/SPPALDA5XLB4VLIC")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132</v>
      </c>
      <c r="G19" t="s">
        <v>133</v>
      </c>
      <c r="H19" t="s">
        <v>133</v>
      </c>
      <c r="I19" t="s">
        <v>133</v>
      </c>
      <c r="J19" t="s">
        <v>133</v>
      </c>
      <c r="K19" t="s">
        <v>133</v>
      </c>
      <c r="L19" t="s">
        <v>133</v>
      </c>
      <c r="M19" t="s">
        <v>133</v>
      </c>
      <c r="N19" t="s">
        <v>133</v>
      </c>
      <c r="O19" t="s">
        <v>133</v>
      </c>
      <c r="P19" t="s">
        <v>133</v>
      </c>
      <c r="Q19" t="s">
        <v>133</v>
      </c>
      <c r="R19" t="s">
        <v>133</v>
      </c>
      <c r="S19" t="s">
        <v>133</v>
      </c>
      <c r="T19" t="s">
        <v>133</v>
      </c>
      <c r="U19" t="s">
        <v>133</v>
      </c>
      <c r="V19" t="s">
        <v>134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28</v>
      </c>
      <c r="G20" t="s">
        <v>136</v>
      </c>
      <c r="H20" s="1">
        <v>45334</v>
      </c>
      <c r="I20" s="1">
        <v>45345.39960143374</v>
      </c>
      <c r="J20" t="s">
        <v>137</v>
      </c>
      <c r="K20" t="s">
        <v>31</v>
      </c>
      <c r="M20" t="s">
        <v>138</v>
      </c>
      <c r="N20" t="s">
        <v>139</v>
      </c>
      <c r="S20" t="b">
        <v>1</v>
      </c>
      <c r="U20" s="2">
        <f>HYPERLINK("https://sbirkapp.gov.cz/detail/SPPKXU6LY2DYLUAY", "https://sbirkapp.gov.cz/detail/SPPKXU6LY2DYLUAY")</f>
        <v>0</v>
      </c>
      <c r="V20" t="s">
        <v>140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141</v>
      </c>
      <c r="F21" t="s">
        <v>28</v>
      </c>
      <c r="G21" t="s">
        <v>142</v>
      </c>
      <c r="H21" s="1">
        <v>45271</v>
      </c>
      <c r="I21" s="1">
        <v>45274.59166892042</v>
      </c>
      <c r="J21" t="s">
        <v>143</v>
      </c>
      <c r="K21" t="s">
        <v>31</v>
      </c>
      <c r="M21" t="s">
        <v>144</v>
      </c>
      <c r="N21" t="s">
        <v>145</v>
      </c>
      <c r="S21" t="b">
        <v>1</v>
      </c>
      <c r="U21" s="2">
        <f>HYPERLINK("https://sbirkapp.gov.cz/detail/SPPRTAQZN44PDJF6", "https://sbirkapp.gov.cz/detail/SPPRTAQZN44PDJF6")</f>
        <v>0</v>
      </c>
      <c r="V21" t="s">
        <v>146</v>
      </c>
      <c r="W21">
        <v>3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147</v>
      </c>
      <c r="F22" t="s">
        <v>28</v>
      </c>
      <c r="G22" t="s">
        <v>148</v>
      </c>
      <c r="H22" s="1">
        <v>45271</v>
      </c>
      <c r="I22" s="1">
        <v>45274.58933368607</v>
      </c>
      <c r="J22" t="s">
        <v>143</v>
      </c>
      <c r="K22" t="s">
        <v>31</v>
      </c>
      <c r="M22" t="s">
        <v>149</v>
      </c>
      <c r="N22" t="s">
        <v>150</v>
      </c>
      <c r="S22" t="b">
        <v>1</v>
      </c>
      <c r="U22" s="2">
        <f>HYPERLINK("https://sbirkapp.gov.cz/detail/SPPDMYNBMOAXA246", "https://sbirkapp.gov.cz/detail/SPPDMYNBMOAXA246")</f>
        <v>0</v>
      </c>
      <c r="V22" t="s">
        <v>151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152</v>
      </c>
      <c r="F23" t="s">
        <v>28</v>
      </c>
      <c r="G23" t="s">
        <v>153</v>
      </c>
      <c r="H23" s="1">
        <v>45271</v>
      </c>
      <c r="I23" s="1">
        <v>45274.58930138007</v>
      </c>
      <c r="J23" t="s">
        <v>143</v>
      </c>
      <c r="K23" t="s">
        <v>31</v>
      </c>
      <c r="M23" t="s">
        <v>154</v>
      </c>
      <c r="N23" t="s">
        <v>155</v>
      </c>
      <c r="S23" t="b">
        <v>1</v>
      </c>
      <c r="U23" s="2">
        <f>HYPERLINK("https://sbirkapp.gov.cz/detail/SPPKJL47P3XZN2GE", "https://sbirkapp.gov.cz/detail/SPPKJL47P3XZN2GE")</f>
        <v>0</v>
      </c>
      <c r="V23" t="s">
        <v>156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157</v>
      </c>
      <c r="F24" t="s">
        <v>28</v>
      </c>
      <c r="G24" t="s">
        <v>158</v>
      </c>
      <c r="H24" s="1">
        <v>45271</v>
      </c>
      <c r="I24" s="1">
        <v>45274.58600720627</v>
      </c>
      <c r="J24" t="s">
        <v>143</v>
      </c>
      <c r="K24" t="s">
        <v>31</v>
      </c>
      <c r="M24" t="s">
        <v>159</v>
      </c>
      <c r="N24" t="s">
        <v>160</v>
      </c>
      <c r="S24" t="b">
        <v>1</v>
      </c>
      <c r="U24" s="2">
        <f>HYPERLINK("https://sbirkapp.gov.cz/detail/SPPX7BFUXMXJ4RPQ", "https://sbirkapp.gov.cz/detail/SPPX7BFUXMXJ4RPQ")</f>
        <v>0</v>
      </c>
      <c r="V24" t="s">
        <v>161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162</v>
      </c>
      <c r="F25" t="s">
        <v>28</v>
      </c>
      <c r="G25" t="s">
        <v>163</v>
      </c>
      <c r="H25" s="1">
        <v>45271</v>
      </c>
      <c r="I25" s="1">
        <v>45274.58593522061</v>
      </c>
      <c r="J25" t="s">
        <v>143</v>
      </c>
      <c r="K25" t="s">
        <v>31</v>
      </c>
      <c r="M25" t="s">
        <v>164</v>
      </c>
      <c r="N25" t="s">
        <v>165</v>
      </c>
      <c r="P25" t="s">
        <v>166</v>
      </c>
      <c r="S25" t="b">
        <v>1</v>
      </c>
      <c r="U25" s="2">
        <f>HYPERLINK("https://sbirkapp.gov.cz/detail/SPPIBZUHBFUQZED4", "https://sbirkapp.gov.cz/detail/SPPIBZUHBFUQZED4")</f>
        <v>0</v>
      </c>
      <c r="V25" t="s">
        <v>167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168</v>
      </c>
      <c r="F26" t="s">
        <v>28</v>
      </c>
      <c r="G26" t="s">
        <v>169</v>
      </c>
      <c r="H26" s="1">
        <v>45271</v>
      </c>
      <c r="I26" s="1">
        <v>45274.58565780626</v>
      </c>
      <c r="J26" t="s">
        <v>143</v>
      </c>
      <c r="K26" t="s">
        <v>31</v>
      </c>
      <c r="M26" t="s">
        <v>127</v>
      </c>
      <c r="N26" t="s">
        <v>128</v>
      </c>
      <c r="R26" t="s">
        <v>170</v>
      </c>
      <c r="S26" t="b">
        <v>0</v>
      </c>
      <c r="T26" s="1">
        <v>45415</v>
      </c>
      <c r="U26" s="2">
        <f>HYPERLINK("https://sbirkapp.gov.cz/detail/SPPAEFPUDSEDG3FA", "https://sbirkapp.gov.cz/detail/SPPAEFPUDSEDG3FA")</f>
        <v>0</v>
      </c>
      <c r="V26" t="s">
        <v>171</v>
      </c>
      <c r="W26">
        <v>3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172</v>
      </c>
      <c r="F27" t="s">
        <v>28</v>
      </c>
      <c r="G27" t="s">
        <v>173</v>
      </c>
      <c r="H27" s="1">
        <v>45271</v>
      </c>
      <c r="I27" s="1">
        <v>45274.57658467167</v>
      </c>
      <c r="J27" t="s">
        <v>143</v>
      </c>
      <c r="K27" t="s">
        <v>31</v>
      </c>
      <c r="M27" t="s">
        <v>174</v>
      </c>
      <c r="N27" t="s">
        <v>175</v>
      </c>
      <c r="S27" t="b">
        <v>1</v>
      </c>
      <c r="U27" s="2">
        <f>HYPERLINK("https://sbirkapp.gov.cz/detail/SPPIUT5BDZSRW3QU", "https://sbirkapp.gov.cz/detail/SPPIUT5BDZSRW3QU")</f>
        <v>0</v>
      </c>
      <c r="V27" t="s">
        <v>176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177</v>
      </c>
      <c r="F28" t="s">
        <v>28</v>
      </c>
      <c r="G28" t="s">
        <v>178</v>
      </c>
      <c r="H28" s="1">
        <v>44907</v>
      </c>
      <c r="I28" s="1">
        <v>44910.38326370533</v>
      </c>
      <c r="J28" t="s">
        <v>179</v>
      </c>
      <c r="K28" t="s">
        <v>31</v>
      </c>
      <c r="M28" t="s">
        <v>164</v>
      </c>
      <c r="N28" t="s">
        <v>165</v>
      </c>
      <c r="R28" t="s">
        <v>180</v>
      </c>
      <c r="S28" t="b">
        <v>0</v>
      </c>
      <c r="T28" s="1">
        <v>45289</v>
      </c>
      <c r="U28" s="2">
        <f>HYPERLINK("https://sbirkapp.gov.cz/detail/SPPSWZE53D2IRO3U", "https://sbirkapp.gov.cz/detail/SPPSWZE53D2IRO3U")</f>
        <v>0</v>
      </c>
      <c r="V28" t="s">
        <v>181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182</v>
      </c>
      <c r="F29" t="s">
        <v>28</v>
      </c>
      <c r="G29" t="s">
        <v>183</v>
      </c>
      <c r="H29" s="1">
        <v>44907</v>
      </c>
      <c r="I29" s="1">
        <v>44910.38316983638</v>
      </c>
      <c r="J29" t="s">
        <v>179</v>
      </c>
      <c r="K29" t="s">
        <v>31</v>
      </c>
      <c r="M29" t="s">
        <v>58</v>
      </c>
      <c r="N29" t="s">
        <v>59</v>
      </c>
      <c r="R29" t="s">
        <v>184</v>
      </c>
      <c r="S29" t="b">
        <v>0</v>
      </c>
      <c r="T29" s="1">
        <v>45658</v>
      </c>
      <c r="U29" s="2">
        <f>HYPERLINK("https://sbirkapp.gov.cz/detail/SPPNSSQANV2TZ3IK", "https://sbirkapp.gov.cz/detail/SPPNSSQANV2TZ3IK")</f>
        <v>0</v>
      </c>
      <c r="V29" t="s">
        <v>185</v>
      </c>
      <c r="W2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2026-04-29T05:44:52Z</dcterms:created>
  <dcterms:modified xsi:type="dcterms:W3CDTF">2026-04-29T05:44:52Z</dcterms:modified>
</cp:coreProperties>
</file>