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<sst xmlns="http://schemas.openxmlformats.org/spreadsheetml/2006/main" count="248" uniqueCount="132">
  <si>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</si>
  <si>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</si>
  <si>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</si>
  <si>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</si>
  <si>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</si>
  <si>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</si>
  <si>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</si>
  <si>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</si>
  <si>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</si>
  <si>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</si>
  <si>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</si>
  <si>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</si>
  <si>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</si>
  <si>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</si>
  <si>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</si>
  <si>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</si>
  <si>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</si>
  <si>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</si>
  <si>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</si>
  <si>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</si>
  <si>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</si>
  <si>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</si>
  <si>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</si>
  <si>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Žďár</t>
  </si>
  <si>
    <t>00281344</t>
  </si>
  <si>
    <t>9b2bz8t</t>
  </si>
  <si>
    <t>Jihomoravský kraj</t>
  </si>
  <si>
    <t>2/2025</t>
  </si>
  <si>
    <t>Obecně závazná vyhláška</t>
  </si>
  <si>
    <t>kterou se zrušují některé obecně závazné vyhlášky</t>
  </si>
  <si>
    <t>2025-06-24</t>
  </si>
  <si>
    <t>Běžný</t>
  </si>
  <si>
    <t>zrušovací</t>
  </si>
  <si>
    <t>ústavní zákon č. 1/1993 Sb., Ústava České republiky - čl. 104 odst. 3 - zrušovací OZV</t>
  </si>
  <si>
    <t xml:space="preserve">3/2008: o místním poplatku za povolení k vjezdu s motorovým vozidlem; 1/2011: Ochrana nočního klidu a regulace hlučných činností; 2/2011: o pravidlech pohybu psů na veřejných prostranstvích; 2/2015: Obecně závazná vyhláška obce Žďár č. 2/2015, kterou se stanovují podmínky pro spalování suchých rostlinných materiálů v obci; 3/2016: Požární řád obce; 2/2021: Obecně závazná vyhláška obce Žďár č. 2/2021, o místním poplatku za obecní systém odpadového hospodářství; 1/2022: Obecně závazná vyhláška obce Žďár, o stanovení obecního systému odpadového hospodářství </t>
  </si>
  <si>
    <t>1536562832</t>
  </si>
  <si>
    <t>1/2025</t>
  </si>
  <si>
    <t>o místním poplatku ze psů</t>
  </si>
  <si>
    <t>místní poplatek ze psů</t>
  </si>
  <si>
    <t>zákon č. 565/1990 Sb., o místních poplatcích - § 14 - ze psů</t>
  </si>
  <si>
    <t>2/2019: Obecně závazná vyhláška obce Žďár č. 2/2019, o místním poplatku ze psů</t>
  </si>
  <si>
    <t>1536557344</t>
  </si>
  <si>
    <t>1/2016</t>
  </si>
  <si>
    <t>Nařízení</t>
  </si>
  <si>
    <t>tržní řád</t>
  </si>
  <si>
    <t>2016-05-27</t>
  </si>
  <si>
    <t>Dle přechodného ustanovení</t>
  </si>
  <si>
    <t>regulace prodeje zboží a nabízení služeb - tržní řád; regulace podomního a pochůzkového prodeje a nabízení služeb</t>
  </si>
  <si>
    <t xml:space="preserve">zákon č. 455/1991 Sb., živnostenský zákon - § 18 odst. 1 ; zákon č. 455/1991 Sb., živnostenský zákon - § 18 odst. 4 </t>
  </si>
  <si>
    <t>1456635371</t>
  </si>
  <si>
    <t>3/2016</t>
  </si>
  <si>
    <t>Požární řád obce</t>
  </si>
  <si>
    <t>2016-09-20</t>
  </si>
  <si>
    <t>požární ochrana - požární řád</t>
  </si>
  <si>
    <t>zákon č. 133/1985 Sb., o požární ochraně - § 29 odst. 1 písm. o) bod 1</t>
  </si>
  <si>
    <t>2/2025: kterou se zrušují některé obecně závazné vyhlášky</t>
  </si>
  <si>
    <t>1456633218</t>
  </si>
  <si>
    <t>3/2008</t>
  </si>
  <si>
    <t>o místním poplatku za povolení k vjezdu s motorovým vozidlem</t>
  </si>
  <si>
    <t>2009-11-25</t>
  </si>
  <si>
    <t>místní poplatek za povolení k vjezdu</t>
  </si>
  <si>
    <t>zákon č. 565/1990 Sb., o místních poplatcích - § 14 - za povolení k vjezdu</t>
  </si>
  <si>
    <t>1456626302</t>
  </si>
  <si>
    <t>1/2011</t>
  </si>
  <si>
    <t>Ochrana nočního klidu a regulace hlučných činností</t>
  </si>
  <si>
    <t>2011-06-01</t>
  </si>
  <si>
    <t>noční klid; veřejný pořádek - hlučné činnosti</t>
  </si>
  <si>
    <t>zákon č. 251/2016 Sb., o některých přestupcích - § 5 odst. 7; zákon č. 128/2000 Sb., o obcích - § 10 písm. a) - hlučné činnosti</t>
  </si>
  <si>
    <t>1456605197</t>
  </si>
  <si>
    <t>2/2011</t>
  </si>
  <si>
    <t>o pravidlech pohybu psů na veřejných prostranstvích</t>
  </si>
  <si>
    <t>pohyb psů</t>
  </si>
  <si>
    <t>zákon č. 246/1992 Sb., na ochranu zvířat proti týrání - § 24 odst. 2</t>
  </si>
  <si>
    <t>1456600805</t>
  </si>
  <si>
    <t>2/2015</t>
  </si>
  <si>
    <t>Obecně závazná vyhláška obce Žďár č. 2/2015, kterou se stanovují podmínky pro spalování suchých rostlinných materiálů v obci</t>
  </si>
  <si>
    <t>2015-07-16</t>
  </si>
  <si>
    <t>ochrana ovzduší - spalování suchého rostlinného materiálu</t>
  </si>
  <si>
    <t xml:space="preserve">zákon č. 201/2012 Sb., o ochraně ovzduší - § 16 odst. 5 </t>
  </si>
  <si>
    <t>1456595962</t>
  </si>
  <si>
    <t>1/2017</t>
  </si>
  <si>
    <t xml:space="preserve">Obecně závazná vyhláška obce Žďár č. 1/2017, kterou se stanoví část společného školského obvodu základní školy </t>
  </si>
  <si>
    <t>2017-04-27</t>
  </si>
  <si>
    <t>školské obvody - základní školy</t>
  </si>
  <si>
    <t>zákon č. 561/2004 Sb., školský zákon - § 178 odst. 2 písm. c)</t>
  </si>
  <si>
    <t>1456590166</t>
  </si>
  <si>
    <t>2/2024</t>
  </si>
  <si>
    <t>Obecně závazná vyhláška obce Žďár o místním poplatku za obecní systém odpadového hospodářství</t>
  </si>
  <si>
    <t>2025-01-01</t>
  </si>
  <si>
    <t>místní poplatek za obecní systém odpadového hospodářství</t>
  </si>
  <si>
    <t>zákon č. 565/1990 Sb., o místních poplatcích - § 14 - za obecní systém odpadového hospodářství</t>
  </si>
  <si>
    <t>1/2023: Obecně závazná vyhláška obce Žďár č. 1/2023, o místním poplatku za obecní systém odpadového hospodářství; 1/2024: Obecně závazná vyhláška, kterou se mění obecně závazná vyhláška č. 1/2023 o místním poplatku za  obecní systém odpadového hospodářství, ze dne 11. prosince 2023</t>
  </si>
  <si>
    <t>1452791186</t>
  </si>
  <si>
    <t>2/2019</t>
  </si>
  <si>
    <t>Obecně závazná vyhláška obce Žďár č. 2/2019, o místním poplatku ze psů</t>
  </si>
  <si>
    <t>2020-01-01</t>
  </si>
  <si>
    <t>1/2025: o místním poplatku ze psů</t>
  </si>
  <si>
    <t>1444003314</t>
  </si>
  <si>
    <t>1/2024</t>
  </si>
  <si>
    <t>Obecně závazná vyhláška, kterou se mění obecně závazná vyhláška č. 1/2023 o místním poplatku za  obecní systém odpadového hospodářství, ze dne 11. prosince 2023</t>
  </si>
  <si>
    <t>2024-04-13</t>
  </si>
  <si>
    <t>1/2023: Obecně závazná vyhláška obce Žďár č. 1/2023, o místním poplatku za obecní systém odpadového hospodářství</t>
  </si>
  <si>
    <t>2/2024: Obecně závazná vyhláška obce Žďár o místním poplatku za obecní systém odpadového hospodářství</t>
  </si>
  <si>
    <t>1336841817</t>
  </si>
  <si>
    <t>1/2023</t>
  </si>
  <si>
    <t>Obecně závazná vyhláška obce Žďár č. 1/2023, o místním poplatku za obecní systém odpadového hospodářství</t>
  </si>
  <si>
    <t>2024-01-01</t>
  </si>
  <si>
    <t>3/2022: Obecně závazná vyhláška obce Žďár č. 3/2022, o místním poplatku za obecní systém odpadového hospodářství</t>
  </si>
  <si>
    <t>1/2024: Obecně závazná vyhláška, kterou se mění obecně závazná vyhláška č. 1/2023 o místním poplatku za  obecní systém odpadového hospodářství, ze dne 11. prosince 2023; 1/2024: Obecně závazná vyhláška, kterou se mění obecně závazná vyhláška č. 1/2023 o místním poplatku za  obecní systém odpadového hospodářství, ze dne 11. prosince 2023</t>
  </si>
  <si>
    <t>1286047698</t>
  </si>
  <si>
    <t>3/2022</t>
  </si>
  <si>
    <t>Obecně závazná vyhláška obce Žďár č. 3/2022, o místním poplatku za obecní systém odpadového hospodářství</t>
  </si>
  <si>
    <t>2023-01-01</t>
  </si>
  <si>
    <t>2/2022: Obecně závazná vyhláška, kterou se mění obecně závazná vyhláška obce Žďár č. 2/2021, o místním poplatku za obecní systém odpadového hospodářství</t>
  </si>
  <si>
    <t>1/2023: Obecně závazná vyhláška obce Žďár č. 1/2023, o místním poplatku za obecní systém odpadového hospodářství; 1/2023: Obecně závazná vyhláška obce Žďár č. 1/2023, o místním poplatku za obecní systém odpadového hospodářství</t>
  </si>
  <si>
    <t>1121667107</t>
  </si>
  <si>
    <t>2/2022</t>
  </si>
  <si>
    <t>Obecně závazná vyhláška, kterou se mění obecně závazná vyhláška obce Žďár č. 2/2021, o místním poplatku za obecní systém odpadového hospodářství</t>
  </si>
  <si>
    <t>2022-03-29</t>
  </si>
  <si>
    <t>místní poplatek za odkládání komunálního odpadu z nemovité věci</t>
  </si>
  <si>
    <t>zákon č. 565/1990 Sb., o místních poplatcích - § 14 - za odkládání komunálního odpadu z nemovité věci</t>
  </si>
  <si>
    <t>2/2021: Obecně závazná vyhláška obce Žďár č. 2/2021, o místním poplatku za obecní systém odpadového hospodářství</t>
  </si>
  <si>
    <t>1014433817</t>
  </si>
  <si>
    <t>2/2021</t>
  </si>
  <si>
    <t>Obecně závazná vyhláška obce Žďár č. 2/2021, o místním poplatku za obecní systém odpadového hospodářství</t>
  </si>
  <si>
    <t>2022-01-01</t>
  </si>
  <si>
    <t>1014433518</t>
  </si>
  <si>
    <t>1/2022</t>
  </si>
  <si>
    <t xml:space="preserve">Obecně závazná vyhláška obce Žďár, o stanovení obecního systému odpadového hospodářství </t>
  </si>
  <si>
    <t>systém odpadového hospodářství</t>
  </si>
  <si>
    <t>zákon č. 541/2020 Sb., o odpadech - § 59 odst. 4</t>
  </si>
  <si>
    <t>1014431702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</si>
</sst>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1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45812</v>
      </c>
      <c r="I2" s="1">
        <v>45817.88544690216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HYPERLINK("https://sbirkapp.gov.cz/detail/SPPHWLMUJ2BFYKA6", "https://sbirkapp.gov.cz/detail/SPPHWLMUJ2BFYKA6")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45812</v>
      </c>
      <c r="I3" s="1">
        <v>45817.87289065189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HYPERLINK("https://sbirkapp.gov.cz/detail/SPPL3EFPJLBB7PJW", "https://sbirkapp.gov.cz/detail/SPPL3EFPJLBB7PJW")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43</v>
      </c>
      <c r="G4" t="s">
        <v>44</v>
      </c>
      <c r="H4" s="1">
        <v>42502</v>
      </c>
      <c r="I4" s="1">
        <v>45646.82672797796</v>
      </c>
      <c r="J4" t="s">
        <v>45</v>
      </c>
      <c r="K4" t="s">
        <v>46</v>
      </c>
      <c r="L4" s="1">
        <v>42502</v>
      </c>
      <c r="M4" t="s">
        <v>47</v>
      </c>
      <c r="N4" t="s">
        <v>48</v>
      </c>
      <c r="S4" t="b">
        <v>1</v>
      </c>
      <c r="U4" s="2">
        <f>HYPERLINK("https://sbirkapp.gov.cz/detail/SPPFGBTSCILM3X56", "https://sbirkapp.gov.cz/detail/SPPFGBTSCILM3X56")</f>
        <v>0</v>
      </c>
      <c r="V4" t="s">
        <v>49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42618</v>
      </c>
      <c r="I5" s="1">
        <v>45646.82199817384</v>
      </c>
      <c r="J5" t="s">
        <v>52</v>
      </c>
      <c r="K5" t="s">
        <v>46</v>
      </c>
      <c r="L5" s="1">
        <v>42618</v>
      </c>
      <c r="M5" t="s">
        <v>53</v>
      </c>
      <c r="N5" t="s">
        <v>54</v>
      </c>
      <c r="R5" t="s">
        <v>55</v>
      </c>
      <c r="S5" t="b">
        <v>0</v>
      </c>
      <c r="T5" s="1">
        <v>45832</v>
      </c>
      <c r="U5" s="2">
        <f>HYPERLINK("https://sbirkapp.gov.cz/detail/SPPRKLIDP6Y4AV4W", "https://sbirkapp.gov.cz/detail/SPPRKLIDP6Y4AV4W")</f>
        <v>0</v>
      </c>
      <c r="V5" t="s">
        <v>56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57</v>
      </c>
      <c r="F6" t="s">
        <v>28</v>
      </c>
      <c r="G6" t="s">
        <v>58</v>
      </c>
      <c r="H6" s="1">
        <v>40142</v>
      </c>
      <c r="I6" s="1">
        <v>45646.80890204398</v>
      </c>
      <c r="J6" t="s">
        <v>59</v>
      </c>
      <c r="K6" t="s">
        <v>46</v>
      </c>
      <c r="L6" s="1">
        <v>40142</v>
      </c>
      <c r="M6" t="s">
        <v>60</v>
      </c>
      <c r="N6" t="s">
        <v>61</v>
      </c>
      <c r="R6" t="s">
        <v>55</v>
      </c>
      <c r="S6" t="b">
        <v>0</v>
      </c>
      <c r="T6" s="1">
        <v>45832</v>
      </c>
      <c r="U6" s="2">
        <f>HYPERLINK("https://sbirkapp.gov.cz/detail/SPP5MNCNVMNUC4QI", "https://sbirkapp.gov.cz/detail/SPP5MNCNVMNUC4QI")</f>
        <v>0</v>
      </c>
      <c r="V6" t="s">
        <v>62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63</v>
      </c>
      <c r="F7" t="s">
        <v>28</v>
      </c>
      <c r="G7" t="s">
        <v>64</v>
      </c>
      <c r="H7" s="1">
        <v>40695</v>
      </c>
      <c r="I7" s="1">
        <v>45646.79199730542</v>
      </c>
      <c r="J7" t="s">
        <v>65</v>
      </c>
      <c r="K7" t="s">
        <v>46</v>
      </c>
      <c r="L7" s="1">
        <v>40695</v>
      </c>
      <c r="M7" t="s">
        <v>66</v>
      </c>
      <c r="N7" t="s">
        <v>67</v>
      </c>
      <c r="R7" t="s">
        <v>55</v>
      </c>
      <c r="S7" t="b">
        <v>0</v>
      </c>
      <c r="T7" s="1">
        <v>45832</v>
      </c>
      <c r="U7" s="2">
        <f>HYPERLINK("https://sbirkapp.gov.cz/detail/SPPXU5HZM7LLCWHQ", "https://sbirkapp.gov.cz/detail/SPPXU5HZM7LLCWHQ")</f>
        <v>0</v>
      </c>
      <c r="V7" t="s">
        <v>68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69</v>
      </c>
      <c r="F8" t="s">
        <v>28</v>
      </c>
      <c r="G8" t="s">
        <v>70</v>
      </c>
      <c r="H8" s="1">
        <v>40695</v>
      </c>
      <c r="I8" s="1">
        <v>45646.78305501436</v>
      </c>
      <c r="J8" t="s">
        <v>65</v>
      </c>
      <c r="K8" t="s">
        <v>46</v>
      </c>
      <c r="L8" s="1">
        <v>40695</v>
      </c>
      <c r="M8" t="s">
        <v>71</v>
      </c>
      <c r="N8" t="s">
        <v>72</v>
      </c>
      <c r="R8" t="s">
        <v>55</v>
      </c>
      <c r="S8" t="b">
        <v>0</v>
      </c>
      <c r="T8" s="1">
        <v>45832</v>
      </c>
      <c r="U8" s="2">
        <f>HYPERLINK("https://sbirkapp.gov.cz/detail/SPPGXR4Q4NDKTDO4", "https://sbirkapp.gov.cz/detail/SPPGXR4Q4NDKTDO4")</f>
        <v>0</v>
      </c>
      <c r="V8" t="s">
        <v>73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74</v>
      </c>
      <c r="F9" t="s">
        <v>28</v>
      </c>
      <c r="G9" t="s">
        <v>75</v>
      </c>
      <c r="H9" s="1">
        <v>42186</v>
      </c>
      <c r="I9" s="1">
        <v>45646.77499955771</v>
      </c>
      <c r="J9" t="s">
        <v>76</v>
      </c>
      <c r="K9" t="s">
        <v>46</v>
      </c>
      <c r="L9" s="1">
        <v>42186</v>
      </c>
      <c r="M9" t="s">
        <v>77</v>
      </c>
      <c r="N9" t="s">
        <v>78</v>
      </c>
      <c r="R9" t="s">
        <v>55</v>
      </c>
      <c r="S9" t="b">
        <v>0</v>
      </c>
      <c r="T9" s="1">
        <v>45832</v>
      </c>
      <c r="U9" s="2">
        <f>HYPERLINK("https://sbirkapp.gov.cz/detail/SPP5AK634CRXERRK", "https://sbirkapp.gov.cz/detail/SPP5AK634CRXERRK")</f>
        <v>0</v>
      </c>
      <c r="V9" t="s">
        <v>79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80</v>
      </c>
      <c r="F10" t="s">
        <v>28</v>
      </c>
      <c r="G10" t="s">
        <v>81</v>
      </c>
      <c r="H10" s="1">
        <v>42837</v>
      </c>
      <c r="I10" s="1">
        <v>45646.76540696494</v>
      </c>
      <c r="J10" t="s">
        <v>82</v>
      </c>
      <c r="K10" t="s">
        <v>46</v>
      </c>
      <c r="L10" s="1">
        <v>42837</v>
      </c>
      <c r="M10" t="s">
        <v>83</v>
      </c>
      <c r="N10" t="s">
        <v>84</v>
      </c>
      <c r="S10" t="b">
        <v>1</v>
      </c>
      <c r="U10" s="2">
        <f>HYPERLINK("https://sbirkapp.gov.cz/detail/SPPVEXAYHBNCUDW6", "https://sbirkapp.gov.cz/detail/SPPVEXAYHBNCUDW6")</f>
        <v>0</v>
      </c>
      <c r="V10" t="s">
        <v>85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86</v>
      </c>
      <c r="F11" t="s">
        <v>28</v>
      </c>
      <c r="G11" t="s">
        <v>87</v>
      </c>
      <c r="H11" s="1">
        <v>45636</v>
      </c>
      <c r="I11" s="1">
        <v>45641.96482434806</v>
      </c>
      <c r="J11" t="s">
        <v>88</v>
      </c>
      <c r="K11" t="s">
        <v>31</v>
      </c>
      <c r="M11" t="s">
        <v>89</v>
      </c>
      <c r="N11" t="s">
        <v>90</v>
      </c>
      <c r="P11" t="s">
        <v>91</v>
      </c>
      <c r="S11" t="b">
        <v>1</v>
      </c>
      <c r="U11" s="2">
        <f>HYPERLINK("https://sbirkapp.gov.cz/detail/SPPTP7CTP6TE2UL6", "https://sbirkapp.gov.cz/detail/SPPTP7CTP6TE2UL6")</f>
        <v>0</v>
      </c>
      <c r="V11" t="s">
        <v>92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93</v>
      </c>
      <c r="F12" t="s">
        <v>28</v>
      </c>
      <c r="G12" t="s">
        <v>94</v>
      </c>
      <c r="H12" s="1">
        <v>43819</v>
      </c>
      <c r="I12" s="1">
        <v>45621.7845990354</v>
      </c>
      <c r="J12" t="s">
        <v>95</v>
      </c>
      <c r="K12" t="s">
        <v>46</v>
      </c>
      <c r="L12" s="1">
        <v>43819</v>
      </c>
      <c r="M12" t="s">
        <v>38</v>
      </c>
      <c r="N12" t="s">
        <v>39</v>
      </c>
      <c r="R12" t="s">
        <v>96</v>
      </c>
      <c r="S12" t="b">
        <v>0</v>
      </c>
      <c r="T12" s="1">
        <v>45832</v>
      </c>
      <c r="U12" s="2">
        <f>HYPERLINK("https://sbirkapp.gov.cz/detail/SPPQHW6ORDROHXWG", "https://sbirkapp.gov.cz/detail/SPPQHW6ORDROHXWG")</f>
        <v>0</v>
      </c>
      <c r="V12" t="s">
        <v>97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98</v>
      </c>
      <c r="F13" t="s">
        <v>28</v>
      </c>
      <c r="G13" t="s">
        <v>99</v>
      </c>
      <c r="H13" s="1">
        <v>45378</v>
      </c>
      <c r="I13" s="1">
        <v>45380.9820066725</v>
      </c>
      <c r="J13" t="s">
        <v>100</v>
      </c>
      <c r="K13" t="s">
        <v>31</v>
      </c>
      <c r="M13" t="s">
        <v>89</v>
      </c>
      <c r="N13" t="s">
        <v>90</v>
      </c>
      <c r="O13" t="s">
        <v>101</v>
      </c>
      <c r="R13" t="s">
        <v>102</v>
      </c>
      <c r="S13" t="b">
        <v>0</v>
      </c>
      <c r="T13" s="1">
        <v>45658</v>
      </c>
      <c r="U13" s="2">
        <f>HYPERLINK("https://sbirkapp.gov.cz/detail/SPPKZZ7BPMOSCA34", "https://sbirkapp.gov.cz/detail/SPPKZZ7BPMOSCA34")</f>
        <v>0</v>
      </c>
      <c r="V13" t="s">
        <v>103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104</v>
      </c>
      <c r="F14" t="s">
        <v>28</v>
      </c>
      <c r="G14" t="s">
        <v>105</v>
      </c>
      <c r="H14" s="1">
        <v>45271</v>
      </c>
      <c r="I14" s="1">
        <v>45274.89719831583</v>
      </c>
      <c r="J14" t="s">
        <v>106</v>
      </c>
      <c r="K14" t="s">
        <v>31</v>
      </c>
      <c r="M14" t="s">
        <v>89</v>
      </c>
      <c r="N14" t="s">
        <v>90</v>
      </c>
      <c r="P14" t="s">
        <v>107</v>
      </c>
      <c r="Q14" t="s">
        <v>108</v>
      </c>
      <c r="R14" t="s">
        <v>102</v>
      </c>
      <c r="S14" t="b">
        <v>0</v>
      </c>
      <c r="T14" s="1">
        <v>45658</v>
      </c>
      <c r="U14" s="2">
        <f>HYPERLINK("https://sbirkapp.gov.cz/detail/SPPDRLU5QPBDIIZS", "https://sbirkapp.gov.cz/detail/SPPDRLU5QPBDIIZS")</f>
        <v>0</v>
      </c>
      <c r="V14" t="s">
        <v>109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110</v>
      </c>
      <c r="F15" t="s">
        <v>28</v>
      </c>
      <c r="G15" t="s">
        <v>111</v>
      </c>
      <c r="H15" s="1">
        <v>44910</v>
      </c>
      <c r="I15" s="1">
        <v>44922.9646192509</v>
      </c>
      <c r="J15" t="s">
        <v>112</v>
      </c>
      <c r="K15" t="s">
        <v>31</v>
      </c>
      <c r="M15" t="s">
        <v>89</v>
      </c>
      <c r="N15" t="s">
        <v>90</v>
      </c>
      <c r="P15" t="s">
        <v>113</v>
      </c>
      <c r="R15" t="s">
        <v>114</v>
      </c>
      <c r="S15" t="b">
        <v>0</v>
      </c>
      <c r="T15" s="1">
        <v>45292</v>
      </c>
      <c r="U15" s="2">
        <f>HYPERLINK("https://sbirkapp.gov.cz/detail/SPP5MGMNLSJ57SNE", "https://sbirkapp.gov.cz/detail/SPP5MGMNLSJ57SNE")</f>
        <v>0</v>
      </c>
      <c r="V15" t="s">
        <v>115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116</v>
      </c>
      <c r="F16" t="s">
        <v>28</v>
      </c>
      <c r="G16" t="s">
        <v>117</v>
      </c>
      <c r="H16" s="1">
        <v>44627</v>
      </c>
      <c r="I16" s="1">
        <v>44634.93497985569</v>
      </c>
      <c r="J16" t="s">
        <v>118</v>
      </c>
      <c r="K16" t="s">
        <v>31</v>
      </c>
      <c r="M16" t="s">
        <v>119</v>
      </c>
      <c r="N16" t="s">
        <v>120</v>
      </c>
      <c r="O16" t="s">
        <v>121</v>
      </c>
      <c r="R16" t="s">
        <v>107</v>
      </c>
      <c r="S16" t="b">
        <v>0</v>
      </c>
      <c r="T16" s="1">
        <v>44927</v>
      </c>
      <c r="U16" s="2">
        <f>HYPERLINK("https://sbirkapp.gov.cz/detail/SPPLEEMC3J2QJDZU", "https://sbirkapp.gov.cz/detail/SPPLEEMC3J2QJDZU")</f>
        <v>0</v>
      </c>
      <c r="V16" t="s">
        <v>122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123</v>
      </c>
      <c r="F17" t="s">
        <v>28</v>
      </c>
      <c r="G17" t="s">
        <v>124</v>
      </c>
      <c r="H17" s="1">
        <v>44546</v>
      </c>
      <c r="I17" s="1">
        <v>44634.93340295238</v>
      </c>
      <c r="J17" t="s">
        <v>125</v>
      </c>
      <c r="K17" t="s">
        <v>46</v>
      </c>
      <c r="L17" s="1">
        <v>44546</v>
      </c>
      <c r="M17" t="s">
        <v>89</v>
      </c>
      <c r="N17" t="s">
        <v>90</v>
      </c>
      <c r="Q17" t="s">
        <v>113</v>
      </c>
      <c r="R17" t="s">
        <v>55</v>
      </c>
      <c r="S17" t="b">
        <v>0</v>
      </c>
      <c r="T17" s="1">
        <v>45832</v>
      </c>
      <c r="U17" s="2">
        <f>HYPERLINK("https://sbirkapp.gov.cz/detail/SPP77ZV7VJFMJIYA", "https://sbirkapp.gov.cz/detail/SPP77ZV7VJFMJIYA")</f>
        <v>0</v>
      </c>
      <c r="V17" t="s">
        <v>126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127</v>
      </c>
      <c r="F18" t="s">
        <v>28</v>
      </c>
      <c r="G18" t="s">
        <v>128</v>
      </c>
      <c r="H18" s="1">
        <v>44627</v>
      </c>
      <c r="I18" s="1">
        <v>44634.92555338385</v>
      </c>
      <c r="J18" t="s">
        <v>118</v>
      </c>
      <c r="K18" t="s">
        <v>31</v>
      </c>
      <c r="M18" t="s">
        <v>129</v>
      </c>
      <c r="N18" t="s">
        <v>130</v>
      </c>
      <c r="R18" t="s">
        <v>55</v>
      </c>
      <c r="S18" t="b">
        <v>0</v>
      </c>
      <c r="T18" s="1">
        <v>45832</v>
      </c>
      <c r="U18" s="2">
        <f>HYPERLINK("https://sbirkapp.gov.cz/detail/SPPGPOYRQMXOEH5C", "https://sbirkapp.gov.cz/detail/SPPGPOYRQMXOEH5C")</f>
        <v>0</v>
      </c>
      <c r="V18" t="s">
        <v>131</v>
      </c>
      <c r="W18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2026-06-24T12:54:44Z</dcterms:created>
  <dcterms:modified xsi:type="dcterms:W3CDTF">2026-06-24T12:54:44Z</dcterms:modified>
</cp:coreProperties>
</file>