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<sst xmlns="http://schemas.openxmlformats.org/spreadsheetml/2006/main" count="486" uniqueCount="228">
  <si>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</si>
  <si>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</si>
  <si>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</si>
  <si>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</si>
  <si>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</si>
  <si>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</si>
  <si>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</si>
  <si>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</si>
  <si>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</si>
  <si>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</si>
  <si>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</si>
  <si>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</si>
  <si>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</si>
  <si>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</si>
  <si>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</si>
  <si>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</si>
  <si>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</si>
  <si>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</si>
  <si>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</si>
  <si>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</si>
  <si>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</si>
  <si>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</si>
  <si>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</si>
  <si>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Horšovský Týn</t>
  </si>
  <si>
    <t>00253383</t>
  </si>
  <si>
    <t>zgibvyv</t>
  </si>
  <si>
    <t>Plzeňský kraj</t>
  </si>
  <si>
    <t>5/2025</t>
  </si>
  <si>
    <t>Obecně závazná vyhláška</t>
  </si>
  <si>
    <t>kterou se zrušuje Obecně závazná vyhláška města Horšovský Týn č. 4/2004 požární řád obce</t>
  </si>
  <si>
    <t>2025-07-16</t>
  </si>
  <si>
    <t>Běžný</t>
  </si>
  <si>
    <t>zrušovací</t>
  </si>
  <si>
    <t>ústavní zákon č. 1/1993 Sb., Ústava České republiky - čl. 104 odst. 3 - zrušovací OZV</t>
  </si>
  <si>
    <t>4/2004: Požární řád obce</t>
  </si>
  <si>
    <t>1546375155</t>
  </si>
  <si>
    <t>4/2025</t>
  </si>
  <si>
    <t>kterou se zakazuje žebrání za účelem zabezpečení místních záležitostí veřejného pořádku na vymezených veřejných prostranstvích</t>
  </si>
  <si>
    <t>veřejný pořádek - žebrání</t>
  </si>
  <si>
    <t>zákon č. 128/2000 Sb., o obcích - § 10 písm. a) - žebrání</t>
  </si>
  <si>
    <t>1546272492</t>
  </si>
  <si>
    <t>3/2025</t>
  </si>
  <si>
    <t>o pohybu psů a jiného zvířectva na veřejných prostranstvích k zabezpečení místních záležitostí veřejného pořádku</t>
  </si>
  <si>
    <t>2025-07-15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</si>
  <si>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</si>
  <si>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</si>
  <si>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1/2011: OZV k zabezpečení místních záležitostí veřejného pořádku</t>
  </si>
  <si>
    <t>1545905972</t>
  </si>
  <si>
    <t>2/2025</t>
  </si>
  <si>
    <t>o regulaci hlučných činností</t>
  </si>
  <si>
    <t>veřejný pořádek - hlučné činnosti</t>
  </si>
  <si>
    <t>zákon č. 128/2000 Sb., o obcích - § 10 písm. a) - hlučné činnosti</t>
  </si>
  <si>
    <t>1545880992</t>
  </si>
  <si>
    <t>1/2025</t>
  </si>
  <si>
    <t>k zajištění udržování čistoty ulic a jiných veřejných prostranství k ochraně životního prostředí, zeleně v zástavbě a ostatní veřejné zeleně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</si>
  <si>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</si>
  <si>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</si>
  <si>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1545795835</t>
  </si>
  <si>
    <t>3/2021</t>
  </si>
  <si>
    <t>Nařízení</t>
  </si>
  <si>
    <t>Oznámení o možnosti protokolárního převzetí lesních hospodářských osnov v oblasti lesního hospodářského celku (LHC) Horšovský Týn č. 1- LHC č. 302 807 na období 2021-2030</t>
  </si>
  <si>
    <t>2021-11-03</t>
  </si>
  <si>
    <t>Dle přechodného ustanovení</t>
  </si>
  <si>
    <t>lesní hospodářské osnovy</t>
  </si>
  <si>
    <t>zákon č. 289/1995 Sb., lesní zákon - § 25 odst. 2</t>
  </si>
  <si>
    <t>1454459617</t>
  </si>
  <si>
    <t>2/2021</t>
  </si>
  <si>
    <t>O stání silničních motorových vozidel na vymezených místních komunikacích ve městě Horšovský Týn</t>
  </si>
  <si>
    <t>2021-10-01</t>
  </si>
  <si>
    <t xml:space="preserve">pozemní komunikace - zpoplatnění stání a odstavení </t>
  </si>
  <si>
    <t xml:space="preserve">zákon č. 13/1997 Sb., o pozemních komunikacích - § 23 odst. 1 </t>
  </si>
  <si>
    <t>1454433775</t>
  </si>
  <si>
    <t>2/2010</t>
  </si>
  <si>
    <t>O stanovení maximální ceny za hřbitovní služby poskytované v souvislosti s pronájmem a užíváním hrobového místa</t>
  </si>
  <si>
    <t>2010-05-27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</si>
  <si>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</si>
  <si>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</si>
  <si>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</si>
  <si>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</si>
  <si>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1454412398</t>
  </si>
  <si>
    <t>1/2019</t>
  </si>
  <si>
    <t>OZV, kterou se stanoví část společného školského obvodu základní školy</t>
  </si>
  <si>
    <t>2019-12-25</t>
  </si>
  <si>
    <t>školské obvody - základní školy</t>
  </si>
  <si>
    <t>zákon č. 561/2004 Sb., školský zákon - § 178 odst. 2 písm. c)</t>
  </si>
  <si>
    <t>1453043336</t>
  </si>
  <si>
    <t>1/2018</t>
  </si>
  <si>
    <t>OZV o zřízení městské policie</t>
  </si>
  <si>
    <t>2018-10-04</t>
  </si>
  <si>
    <t>obecní policie</t>
  </si>
  <si>
    <t xml:space="preserve">zákon č. 553/1991 Sb., o obecní policii - § 1 odst. 1 </t>
  </si>
  <si>
    <t>1452326296</t>
  </si>
  <si>
    <t>2/2016</t>
  </si>
  <si>
    <t>OZV o regulaci provozování loterií a jiných podobných her</t>
  </si>
  <si>
    <t>2016-04-19</t>
  </si>
  <si>
    <t>hazardní hry</t>
  </si>
  <si>
    <t>zákon č. 186/2016 Sb., o hazardních hrách - § 12 odst. 1</t>
  </si>
  <si>
    <t>1452326294</t>
  </si>
  <si>
    <t>1/2016</t>
  </si>
  <si>
    <t>OZV o zákazu požívání alkoholu a jiných omamných a psychotropních látek na veřejném prostranství</t>
  </si>
  <si>
    <t>2016-02-02</t>
  </si>
  <si>
    <t>veřejný pořádek - konzumace alkoholu</t>
  </si>
  <si>
    <t>zákon č. 128/2000 Sb., o obcích - § 10 písm. a) - konzumace alkoholu</t>
  </si>
  <si>
    <t>1451354876</t>
  </si>
  <si>
    <t>1/2011</t>
  </si>
  <si>
    <t>OZV k zabezpečení místních záležitostí veřejného pořádku</t>
  </si>
  <si>
    <t>2012-01-01</t>
  </si>
  <si>
    <t>veřejný pořádek - jiné; veřejný pořádek - jiné; pohyb psů; veřejný pořádek - hlučné činnosti; veřejný pořádek - žebrání; veřejný pořádek - chov a pohyb zvířat</t>
  </si>
  <si>
    <t>zákon č. 128/2000 Sb., o obcích - § 10 písm. a) - jiné; zákon č. 128/2000 Sb., o obcích - § 10 písm. c) - jiné; zákon č. 246/1992 Sb., na ochranu zvířat proti týrání - § 24 odst. 2; zákon č. 128/2000 Sb., o obcích - § 10 písm. a) - hlučné činnosti; zákon č. 128/2000 Sb., o obcích - § 10 písm. a) - žebrání; zákon č. 128/2000 Sb., o obcích - § 10 písm. a)  - chov a pohyb zvířat</t>
  </si>
  <si>
    <t>3/2025: o pohybu psů a jiného zvířectva na veřejných prostranstvích k zabezpečení místních záležitostí veřejného pořádku; 3/2025: o pohybu psů a jiného zvířectva na veřejných prostranstvích k zabezpečení místních záležitostí veřejného pořádku</t>
  </si>
  <si>
    <t>1451272100</t>
  </si>
  <si>
    <t>5/2005</t>
  </si>
  <si>
    <t>OZV o užívání plakátovacích ploch na území města</t>
  </si>
  <si>
    <t>2005-09-22</t>
  </si>
  <si>
    <t>veřejný pořádek - plakátování</t>
  </si>
  <si>
    <t>zákon č. 128/2000 Sb., o obcích - § 10 písm. c) - plakátování</t>
  </si>
  <si>
    <t>1449109342</t>
  </si>
  <si>
    <t>5/2004</t>
  </si>
  <si>
    <t>OZV, kterou se stanoví podmínky k zabezpečení požární ochrany při akcích, kterých se zúčastňuje větší počet osob</t>
  </si>
  <si>
    <t>2004-12-08</t>
  </si>
  <si>
    <t>požární ochrana - podmínky při akcích</t>
  </si>
  <si>
    <t>zákon č. 133/1985 Sb., o požární ochraně - § 29 odst. 1 písm. o) bod 2</t>
  </si>
  <si>
    <t>1449098204</t>
  </si>
  <si>
    <t>4/2004</t>
  </si>
  <si>
    <t>Požární řád obce</t>
  </si>
  <si>
    <t>požární ochrana - požární řád</t>
  </si>
  <si>
    <t>zákon č. 133/1985 Sb., o požární ochraně - § 29 odst. 1 písm. o) bod 1</t>
  </si>
  <si>
    <t>5/2025: kterou se zrušuje Obecně závazná vyhláška města Horšovský Týn č. 4/2004 požární řád obce</t>
  </si>
  <si>
    <t>1448525441</t>
  </si>
  <si>
    <t>2/2001</t>
  </si>
  <si>
    <t>VÝMAZ</t>
  </si>
  <si>
    <t>1435864762</t>
  </si>
  <si>
    <t>2/1999</t>
  </si>
  <si>
    <t>1432170306</t>
  </si>
  <si>
    <t>2/2024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</si>
  <si>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</si>
  <si>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</si>
  <si>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</si>
  <si>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</si>
  <si>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2/2008: o stanovení koeficientu pro výpočet daně z nemovitostí u pozemků a staveb a stanovení místního koeficientu pro výpočet daně z nemovitostí; 3/2009: kterou se mění OZV č. 2/2008 o stanovení koeficientu pro výpočet daně z nemovitostí u pozemků a staveb a stanovení místního koeficientu pro výpočet daně z nemovitostí</t>
  </si>
  <si>
    <t>1416239856</t>
  </si>
  <si>
    <t>3/2009</t>
  </si>
  <si>
    <t>kterou se mění OZV č. 2/2008 o stanovení koeficientu pro výpočet daně z nemovitostí u pozemků a staveb a stanovení místního koeficientu pro výpočet daně z nemovitostí</t>
  </si>
  <si>
    <t>2010-01-01</t>
  </si>
  <si>
    <t>2/2008: o stanovení koeficientu pro výpočet daně z nemovitostí u pozemků a staveb a stanovení místního koeficientu pro výpočet daně z nemovitostí</t>
  </si>
  <si>
    <t>2/2024: o stanovení místního koeficientu pro jednotlivé skupiny nemovitých věcí; 2/2024: o stanovení místního koeficientu pro jednotlivé skupiny nemovitých věcí</t>
  </si>
  <si>
    <t>1414942974</t>
  </si>
  <si>
    <t>2/2008</t>
  </si>
  <si>
    <t>o stanovení koeficientu pro výpočet daně z nemovitostí u pozemků a staveb a stanovení místního koeficientu pro výpočet daně z nemovitostí</t>
  </si>
  <si>
    <t>2008-08-01</t>
  </si>
  <si>
    <t>daň z nemovitých věcí - místní koeficient; daň z nemovitých věcí - koeficient u pozemků; daň z nemovitých věcí - koeficient u staveb a jednotek; daň z nemovitých věcí - koeficient u staveb a jednotek</t>
  </si>
  <si>
    <t xml:space="preserve">zákon č. 338/1992 Sb., o dani z nemovitých věcí - § 12; zákon č. 338/1992 Sb., o dani z nemovitých věcí - § 6 odst. 4 písm. b); zákon č. 338/1992 Sb., o dani z nemovitých věcí - § 11 odst. 3 písm. a)  ; zákon č. 338/1992 Sb., o dani z nemovitých věcí - § 11 odst. 3 písm. b)  </t>
  </si>
  <si>
    <t>3/2009: kterou se mění OZV č. 2/2008 o stanovení koeficientu pro výpočet daně z nemovitostí u pozemků a staveb a stanovení místního koeficientu pro výpočet daně z nemovitostí; 3/2009: kterou se mění OZV č. 2/2008 o stanovení koeficientu pro výpočet daně z nemovitostí u pozemků a staveb a stanovení místního koeficientu pro výpočet daně z nemovitostí</t>
  </si>
  <si>
    <t>1414936664</t>
  </si>
  <si>
    <t>3/2002</t>
  </si>
  <si>
    <t xml:space="preserve">OZV, kterou se ruší OZV č. 3/1996 a OZV č. 1/2000, kterou se mění a doplňuje OZV č. 3/1996 hřbitovní řád  </t>
  </si>
  <si>
    <t>2002-09-11</t>
  </si>
  <si>
    <t>1401036241</t>
  </si>
  <si>
    <t>1/2001</t>
  </si>
  <si>
    <t xml:space="preserve">OZV, kterou se ruší vyhláška č. 3/2000, kterou se mění a doplňuje vyhláška č. 2/1997, o koeficientech pro výpočet daně z nemovitosti </t>
  </si>
  <si>
    <t>2001-03-14</t>
  </si>
  <si>
    <t>1397925646</t>
  </si>
  <si>
    <t>1/2024</t>
  </si>
  <si>
    <t>o místním poplatku za užívání veřejného prostranství</t>
  </si>
  <si>
    <t>2024-05-15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</si>
  <si>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</si>
  <si>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</si>
  <si>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</si>
  <si>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1352253101</t>
  </si>
  <si>
    <t>3/2020</t>
  </si>
  <si>
    <t>2020-02-20</t>
  </si>
  <si>
    <t>1/2024: o místním poplatku za užívání veřejného prostranství</t>
  </si>
  <si>
    <t>1352145400</t>
  </si>
  <si>
    <t>5/2023</t>
  </si>
  <si>
    <t>Obecně závazná vyhláška města Horšovský Týn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</si>
  <si>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</si>
  <si>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</si>
  <si>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</si>
  <si>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</si>
  <si>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1271376391</t>
  </si>
  <si>
    <t>4/2023</t>
  </si>
  <si>
    <t>Obecně závazná vyhláška města Horšovský Týn o stanovení obecního systému odpadového hospodářství</t>
  </si>
  <si>
    <t>2023-11-29</t>
  </si>
  <si>
    <t>systém odpadového hospodářství</t>
  </si>
  <si>
    <t>zákon č. 541/2020 Sb., o odpadech - § 59 odst. 4</t>
  </si>
  <si>
    <t>1/2021: o stanovení obecního systému odpadového hospodářství</t>
  </si>
  <si>
    <t>1271363334</t>
  </si>
  <si>
    <t>3/2023</t>
  </si>
  <si>
    <t>Obecně závazná vyhláška města o místním poplatku ze psů</t>
  </si>
  <si>
    <t>místní poplatek ze psů</t>
  </si>
  <si>
    <t>zákon č. 565/1990 Sb., o místních poplatcích - § 14 - ze psů</t>
  </si>
  <si>
    <t>2/2020: o místním poplatku ze psů</t>
  </si>
  <si>
    <t>1271344290</t>
  </si>
  <si>
    <t>2/2020</t>
  </si>
  <si>
    <t>o místním poplatku ze psů</t>
  </si>
  <si>
    <t>3/2023: Obecně závazná vyhláška města o místním poplatku ze psů</t>
  </si>
  <si>
    <t>1268726453</t>
  </si>
  <si>
    <t>o místním poplatku za obecní systém odpadového hospodářství</t>
  </si>
  <si>
    <t>2022-01-01</t>
  </si>
  <si>
    <t>5/2023: Obecně závazná vyhláška města Horšovský Týn o místním poplatku za obecní systém odpadového hospodářství</t>
  </si>
  <si>
    <t>1268656239</t>
  </si>
  <si>
    <t>1/2021</t>
  </si>
  <si>
    <t>o stanovení obecního systému odpadového hospodářství</t>
  </si>
  <si>
    <t>4/2023: Obecně závazná vyhláška města Horšovský Týn o stanovení obecního systému odpadového hospodářství</t>
  </si>
  <si>
    <t>1268588405</t>
  </si>
  <si>
    <t>2/2023</t>
  </si>
  <si>
    <t>O nočním klidu</t>
  </si>
  <si>
    <t>2023-07-14</t>
  </si>
  <si>
    <t>noční klid</t>
  </si>
  <si>
    <t>zákon č. 251/2016 Sb., o některých přestupcích - § 5 odst. 7</t>
  </si>
  <si>
    <t>4/2016: O stanovení případů, ve kterých se neuplatní doba nočního klidu</t>
  </si>
  <si>
    <t>1209886662</t>
  </si>
  <si>
    <t>4/2016</t>
  </si>
  <si>
    <t>O stanovení případů, ve kterých se neuplatní doba nočního klidu</t>
  </si>
  <si>
    <t>2016-10-01</t>
  </si>
  <si>
    <t>2/2023: O nočním klidu; 2/2023: O nočním klidu</t>
  </si>
  <si>
    <t>1209874602</t>
  </si>
  <si>
    <t>1/2023</t>
  </si>
  <si>
    <t xml:space="preserve">Obecně závazná vyhláška města Horšovský Týn,  kterou se ruší OZV č. 1/2020 o evidenci označených psů a jejich chovatelů  </t>
  </si>
  <si>
    <t>2023-04-14</t>
  </si>
  <si>
    <t>1/2020: Obecně závazná vyhláška č. 1/2020 o evidenci označených psů a jejich chovatelů</t>
  </si>
  <si>
    <t>1168247304</t>
  </si>
  <si>
    <t>1/2020</t>
  </si>
  <si>
    <t>Obecně závazná vyhláška č. 1/2020 o evidenci označených psů a jejich chovatelů</t>
  </si>
  <si>
    <t>pohyb psů</t>
  </si>
  <si>
    <t>zákon č. 246/1992 Sb., na ochranu zvířat proti týrání - § 24 odst. 2</t>
  </si>
  <si>
    <t xml:space="preserve">1/2023: Obecně závazná vyhláška města Horšovský Týn,  kterou se ruší OZV č. 1/2020 o evidenci označených psů a jejich chovatelů  ; 1/2023: Obecně závazná vyhláška města Horšovský Týn,  kterou se ruší OZV č. 1/2020 o evidenci označených psů a jejich chovatelů  </t>
  </si>
  <si>
    <t>1168041914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</si>
</sst>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45839.49600950019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HYPERLINK("https://sbirkapp.gov.cz/detail/SPPL6I4FAC6P4YT4", "https://sbirkapp.gov.cz/detail/SPPL6I4FAC6P4YT4")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45839.41493812681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HYPERLINK("https://sbirkapp.gov.cz/detail/SPP3XS2MSCK2KJQQ", "https://sbirkapp.gov.cz/detail/SPP3XS2MSCK2KJQQ")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45831</v>
      </c>
      <c r="I4" s="1">
        <v>45838.70355883952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HYPERLINK("https://sbirkapp.gov.cz/detail/SPPTA7KBFZCBFKOQ", "https://sbirkapp.gov.cz/detail/SPPTA7KBFZCBFKOQ")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45831</v>
      </c>
      <c r="I5" s="1">
        <v>45838.6936080052</v>
      </c>
      <c r="J5" t="s">
        <v>43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HYPERLINK("https://sbirkapp.gov.cz/detail/SPP7C5ZS4RLTVZQK", "https://sbirkapp.gov.cz/detail/SPP7C5ZS4RLTVZQK")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45831</v>
      </c>
      <c r="I6" s="1">
        <v>45838.62534070128</v>
      </c>
      <c r="J6" t="s">
        <v>43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HYPERLINK("https://sbirkapp.gov.cz/detail/SPPPPT55RM43HGOK", "https://sbirkapp.gov.cz/detail/SPPPPT55RM43HGOK")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s="1">
        <v>44488</v>
      </c>
      <c r="I7" s="1">
        <v>45644.4522745873</v>
      </c>
      <c r="J7" t="s">
        <v>61</v>
      </c>
      <c r="K7" t="s">
        <v>62</v>
      </c>
      <c r="L7" s="1">
        <v>44488</v>
      </c>
      <c r="M7" t="s">
        <v>63</v>
      </c>
      <c r="N7" t="s">
        <v>64</v>
      </c>
      <c r="S7" t="b">
        <v>1</v>
      </c>
      <c r="U7" s="2">
        <f>HYPERLINK("https://sbirkapp.gov.cz/detail/SPPPI6FYHSPH23QQ", "https://sbirkapp.gov.cz/detail/SPPPI6FYHSPH23QQ")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59</v>
      </c>
      <c r="G8" t="s">
        <v>67</v>
      </c>
      <c r="H8" s="1">
        <v>44454</v>
      </c>
      <c r="I8" s="1">
        <v>45644.43068043778</v>
      </c>
      <c r="J8" t="s">
        <v>68</v>
      </c>
      <c r="K8" t="s">
        <v>62</v>
      </c>
      <c r="L8" s="1">
        <v>44454</v>
      </c>
      <c r="M8" t="s">
        <v>69</v>
      </c>
      <c r="N8" t="s">
        <v>70</v>
      </c>
      <c r="S8" t="b">
        <v>1</v>
      </c>
      <c r="U8" s="2">
        <f>HYPERLINK("https://sbirkapp.gov.cz/detail/SPPEIMFNYN7L4QYM", "https://sbirkapp.gov.cz/detail/SPPEIMFNYN7L4QYM")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59</v>
      </c>
      <c r="G9" t="s">
        <v>73</v>
      </c>
      <c r="H9" s="1">
        <v>40310</v>
      </c>
      <c r="I9" s="1">
        <v>45644.41618368163</v>
      </c>
      <c r="J9" t="s">
        <v>74</v>
      </c>
      <c r="K9" t="s">
        <v>62</v>
      </c>
      <c r="L9" s="1">
        <v>40310</v>
      </c>
      <c r="M9" t="s">
        <v>75</v>
      </c>
      <c r="N9" t="s">
        <v>76</v>
      </c>
      <c r="S9" t="s">
        <v>77</v>
      </c>
      <c r="T9" t="s">
        <v>78</v>
      </c>
      <c r="U9" s="2">
        <f>HYPERLINK("https://sbirkapp.gov.cz/detail/SPPUENDJWMUIEGQW", "https://sbirkapp.gov.cz/detail/SPPUENDJWMUIEGQW")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43809</v>
      </c>
      <c r="I10" s="1">
        <v>45642.48535962432</v>
      </c>
      <c r="J10" t="s">
        <v>82</v>
      </c>
      <c r="K10" t="s">
        <v>62</v>
      </c>
      <c r="L10" s="1">
        <v>43809</v>
      </c>
      <c r="M10" t="s">
        <v>83</v>
      </c>
      <c r="N10" t="s">
        <v>84</v>
      </c>
      <c r="S10" t="b">
        <v>1</v>
      </c>
      <c r="U10" s="2">
        <f>HYPERLINK("https://sbirkapp.gov.cz/detail/SPPA2RJ6BYRRGTKQ", "https://sbirkapp.gov.cz/detail/SPPA2RJ6BYRRGTKQ")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43362</v>
      </c>
      <c r="I11" s="1">
        <v>45639.47572199082</v>
      </c>
      <c r="J11" t="s">
        <v>88</v>
      </c>
      <c r="K11" t="s">
        <v>62</v>
      </c>
      <c r="L11" s="1">
        <v>43362</v>
      </c>
      <c r="M11" t="s">
        <v>89</v>
      </c>
      <c r="N11" t="s">
        <v>90</v>
      </c>
      <c r="S11" t="b">
        <v>1</v>
      </c>
      <c r="U11" s="2">
        <f>HYPERLINK("https://sbirkapp.gov.cz/detail/SPP2ETDTCDNXFUVM", "https://sbirkapp.gov.cz/detail/SPP2ETDTCDNXFUVM")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42464</v>
      </c>
      <c r="I12" s="1">
        <v>45639.47569973933</v>
      </c>
      <c r="J12" t="s">
        <v>94</v>
      </c>
      <c r="K12" t="s">
        <v>62</v>
      </c>
      <c r="L12" s="1">
        <v>42464</v>
      </c>
      <c r="M12" t="s">
        <v>95</v>
      </c>
      <c r="N12" t="s">
        <v>96</v>
      </c>
      <c r="S12" t="b">
        <v>1</v>
      </c>
      <c r="U12" s="2">
        <f>HYPERLINK("https://sbirkapp.gov.cz/detail/SPPECYO3W4XFVBIG", "https://sbirkapp.gov.cz/detail/SPPECYO3W4XFVBIG")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42402</v>
      </c>
      <c r="I13" s="1">
        <v>45637.58974902088</v>
      </c>
      <c r="J13" t="s">
        <v>100</v>
      </c>
      <c r="K13" t="s">
        <v>62</v>
      </c>
      <c r="L13" s="1">
        <v>42402</v>
      </c>
      <c r="M13" t="s">
        <v>101</v>
      </c>
      <c r="N13" t="s">
        <v>102</v>
      </c>
      <c r="S13" t="b">
        <v>1</v>
      </c>
      <c r="U13" s="2">
        <f>HYPERLINK("https://sbirkapp.gov.cz/detail/SPPLFCAXEOGYUQXE", "https://sbirkapp.gov.cz/detail/SPPLFCAXEOGYUQXE")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40819</v>
      </c>
      <c r="I14" s="1">
        <v>45637.50771594552</v>
      </c>
      <c r="J14" t="s">
        <v>106</v>
      </c>
      <c r="K14" t="s">
        <v>62</v>
      </c>
      <c r="L14" s="1">
        <v>40819</v>
      </c>
      <c r="M14" t="s">
        <v>107</v>
      </c>
      <c r="N14" t="s">
        <v>108</v>
      </c>
      <c r="R14" t="s">
        <v>109</v>
      </c>
      <c r="S14" t="b">
        <v>0</v>
      </c>
      <c r="T14" s="1">
        <v>45853</v>
      </c>
      <c r="U14" s="2">
        <f>HYPERLINK("https://sbirkapp.gov.cz/detail/SPPZPSUIRHUT6REK", "https://sbirkapp.gov.cz/detail/SPPZPSUIRHUT6REK")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38602</v>
      </c>
      <c r="I15" s="1">
        <v>45632.37038792554</v>
      </c>
      <c r="J15" t="s">
        <v>113</v>
      </c>
      <c r="K15" t="s">
        <v>62</v>
      </c>
      <c r="L15" s="1">
        <v>38602</v>
      </c>
      <c r="M15" t="s">
        <v>114</v>
      </c>
      <c r="N15" t="s">
        <v>115</v>
      </c>
      <c r="S15" t="b">
        <v>1</v>
      </c>
      <c r="U15" s="2">
        <f>HYPERLINK("https://sbirkapp.gov.cz/detail/SPP2WRR2H377PJKS", "https://sbirkapp.gov.cz/detail/SPP2WRR2H377PJKS")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38314</v>
      </c>
      <c r="I16" s="1">
        <v>45632.3545569694</v>
      </c>
      <c r="J16" t="s">
        <v>119</v>
      </c>
      <c r="K16" t="s">
        <v>62</v>
      </c>
      <c r="L16" s="1">
        <v>38314</v>
      </c>
      <c r="M16" t="s">
        <v>120</v>
      </c>
      <c r="N16" t="s">
        <v>121</v>
      </c>
      <c r="S16" t="b">
        <v>1</v>
      </c>
      <c r="U16" s="2">
        <f>HYPERLINK("https://sbirkapp.gov.cz/detail/SPPLZM6FDMHB53OI", "https://sbirkapp.gov.cz/detail/SPPLZM6FDMHB53OI")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38314</v>
      </c>
      <c r="I17" s="1">
        <v>45631.4128808743</v>
      </c>
      <c r="J17" t="s">
        <v>119</v>
      </c>
      <c r="K17" t="s">
        <v>62</v>
      </c>
      <c r="L17" s="1">
        <v>38314</v>
      </c>
      <c r="M17" t="s">
        <v>125</v>
      </c>
      <c r="N17" t="s">
        <v>126</v>
      </c>
      <c r="R17" t="s">
        <v>127</v>
      </c>
      <c r="S17" t="b">
        <v>0</v>
      </c>
      <c r="T17" s="1">
        <v>45854</v>
      </c>
      <c r="U17" s="2">
        <f>HYPERLINK("https://sbirkapp.gov.cz/detail/SPPX7Z4XAHCZX256", "https://sbirkapp.gov.cz/detail/SPPX7Z4XAHCZX256")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130</v>
      </c>
      <c r="G18" t="s">
        <v>78</v>
      </c>
      <c r="H18" t="s">
        <v>78</v>
      </c>
      <c r="I18" t="s">
        <v>78</v>
      </c>
      <c r="J18" t="s">
        <v>78</v>
      </c>
      <c r="K18" t="s">
        <v>78</v>
      </c>
      <c r="L18" t="s">
        <v>78</v>
      </c>
      <c r="M18" t="s">
        <v>78</v>
      </c>
      <c r="N18" t="s">
        <v>78</v>
      </c>
      <c r="O18" t="s">
        <v>78</v>
      </c>
      <c r="P18" t="s">
        <v>78</v>
      </c>
      <c r="Q18" t="s">
        <v>78</v>
      </c>
      <c r="R18" t="s">
        <v>78</v>
      </c>
      <c r="S18" t="s">
        <v>78</v>
      </c>
      <c r="T18" t="s">
        <v>78</v>
      </c>
      <c r="U18" t="s">
        <v>78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130</v>
      </c>
      <c r="G19" t="s">
        <v>78</v>
      </c>
      <c r="H19" t="s">
        <v>78</v>
      </c>
      <c r="I19" t="s">
        <v>78</v>
      </c>
      <c r="J19" t="s">
        <v>78</v>
      </c>
      <c r="K19" t="s">
        <v>78</v>
      </c>
      <c r="L19" t="s">
        <v>78</v>
      </c>
      <c r="M19" t="s">
        <v>78</v>
      </c>
      <c r="N19" t="s">
        <v>78</v>
      </c>
      <c r="O19" t="s">
        <v>78</v>
      </c>
      <c r="P19" t="s">
        <v>78</v>
      </c>
      <c r="Q19" t="s">
        <v>78</v>
      </c>
      <c r="R19" t="s">
        <v>78</v>
      </c>
      <c r="S19" t="s">
        <v>78</v>
      </c>
      <c r="T19" t="s">
        <v>78</v>
      </c>
      <c r="U19" t="s">
        <v>78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45558</v>
      </c>
      <c r="I20" s="1">
        <v>45559.46516271373</v>
      </c>
      <c r="J20" t="s">
        <v>136</v>
      </c>
      <c r="K20" t="s">
        <v>31</v>
      </c>
      <c r="M20" t="s">
        <v>137</v>
      </c>
      <c r="N20" t="s">
        <v>138</v>
      </c>
      <c r="P20" t="s">
        <v>139</v>
      </c>
      <c r="S20" t="b">
        <v>1</v>
      </c>
      <c r="U20" s="2">
        <f>HYPERLINK("https://sbirkapp.gov.cz/detail/SPPITD2DSXXTFAJK", "https://sbirkapp.gov.cz/detail/SPPITD2DSXXTFAJK")</f>
        <v>0</v>
      </c>
      <c r="V20" t="s">
        <v>140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40143</v>
      </c>
      <c r="I21" s="1">
        <v>45555.55579624933</v>
      </c>
      <c r="J21" t="s">
        <v>143</v>
      </c>
      <c r="K21" t="s">
        <v>62</v>
      </c>
      <c r="L21" s="1">
        <v>40143</v>
      </c>
      <c r="M21" t="s">
        <v>32</v>
      </c>
      <c r="N21" t="s">
        <v>33</v>
      </c>
      <c r="O21" t="s">
        <v>144</v>
      </c>
      <c r="R21" t="s">
        <v>145</v>
      </c>
      <c r="S21" t="b">
        <v>0</v>
      </c>
      <c r="T21" s="1">
        <v>45658</v>
      </c>
      <c r="U21" s="2">
        <f>HYPERLINK("https://sbirkapp.gov.cz/detail/SPPADVKAJ7EMWVTK", "https://sbirkapp.gov.cz/detail/SPPADVKAJ7EMWVTK")</f>
        <v>0</v>
      </c>
      <c r="V21" t="s">
        <v>146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39630</v>
      </c>
      <c r="I22" s="1">
        <v>45555.54837564404</v>
      </c>
      <c r="J22" t="s">
        <v>149</v>
      </c>
      <c r="K22" t="s">
        <v>62</v>
      </c>
      <c r="L22" s="1">
        <v>39630</v>
      </c>
      <c r="M22" t="s">
        <v>150</v>
      </c>
      <c r="N22" t="s">
        <v>151</v>
      </c>
      <c r="Q22" t="s">
        <v>152</v>
      </c>
      <c r="R22" t="s">
        <v>145</v>
      </c>
      <c r="S22" t="b">
        <v>0</v>
      </c>
      <c r="T22" s="1">
        <v>45658</v>
      </c>
      <c r="U22" s="2">
        <f>HYPERLINK("https://sbirkapp.gov.cz/detail/SPPOQNEWJKBGO5NG", "https://sbirkapp.gov.cz/detail/SPPOQNEWJKBGO5NG")</f>
        <v>0</v>
      </c>
      <c r="V22" t="s">
        <v>153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37495</v>
      </c>
      <c r="I23" s="1">
        <v>45524.47865458535</v>
      </c>
      <c r="J23" t="s">
        <v>156</v>
      </c>
      <c r="K23" t="s">
        <v>62</v>
      </c>
      <c r="L23" s="1">
        <v>37495</v>
      </c>
      <c r="M23" t="s">
        <v>32</v>
      </c>
      <c r="N23" t="s">
        <v>33</v>
      </c>
      <c r="S23" t="b">
        <v>1</v>
      </c>
      <c r="U23" s="2">
        <f>HYPERLINK("https://sbirkapp.gov.cz/detail/SPP6C5L7P3ISVW5A", "https://sbirkapp.gov.cz/detail/SPP6C5L7P3ISVW5A")</f>
        <v>0</v>
      </c>
      <c r="V23" t="s">
        <v>157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36949</v>
      </c>
      <c r="I24" s="1">
        <v>45517.43609985797</v>
      </c>
      <c r="J24" t="s">
        <v>160</v>
      </c>
      <c r="K24" t="s">
        <v>62</v>
      </c>
      <c r="L24" s="1">
        <v>36949</v>
      </c>
      <c r="M24" t="s">
        <v>32</v>
      </c>
      <c r="N24" t="s">
        <v>33</v>
      </c>
      <c r="S24" t="b">
        <v>1</v>
      </c>
      <c r="U24" s="2">
        <f>HYPERLINK("https://sbirkapp.gov.cz/detail/SPPJXJ6GIWOX5QN6", "https://sbirkapp.gov.cz/detail/SPPJXJ6GIWOX5QN6")</f>
        <v>0</v>
      </c>
      <c r="V24" t="s">
        <v>161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28</v>
      </c>
      <c r="G25" t="s">
        <v>163</v>
      </c>
      <c r="H25" s="1">
        <v>45404</v>
      </c>
      <c r="I25" s="1">
        <v>45412.61132928429</v>
      </c>
      <c r="J25" t="s">
        <v>164</v>
      </c>
      <c r="K25" t="s">
        <v>31</v>
      </c>
      <c r="M25" t="s">
        <v>165</v>
      </c>
      <c r="N25" t="s">
        <v>166</v>
      </c>
      <c r="P25" t="s">
        <v>167</v>
      </c>
      <c r="S25" t="b">
        <v>1</v>
      </c>
      <c r="U25" s="2">
        <f>HYPERLINK("https://sbirkapp.gov.cz/detail/SPP4N74ORUGHMULU", "https://sbirkapp.gov.cz/detail/SPP4N74ORUGHMULU")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163</v>
      </c>
      <c r="H26" s="1">
        <v>43866</v>
      </c>
      <c r="I26" s="1">
        <v>45412.55515002057</v>
      </c>
      <c r="J26" t="s">
        <v>170</v>
      </c>
      <c r="K26" t="s">
        <v>62</v>
      </c>
      <c r="L26" s="1">
        <v>43866</v>
      </c>
      <c r="M26" t="s">
        <v>165</v>
      </c>
      <c r="N26" t="s">
        <v>166</v>
      </c>
      <c r="R26" t="s">
        <v>171</v>
      </c>
      <c r="S26" t="b">
        <v>0</v>
      </c>
      <c r="T26" s="1">
        <v>45427</v>
      </c>
      <c r="U26" s="2">
        <f>HYPERLINK("https://sbirkapp.gov.cz/detail/SPPLIGR3IVUWOBI2", "https://sbirkapp.gov.cz/detail/SPPLIGR3IVUWOBI2")</f>
        <v>0</v>
      </c>
      <c r="V26" t="s">
        <v>172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173</v>
      </c>
      <c r="F27" t="s">
        <v>28</v>
      </c>
      <c r="G27" t="s">
        <v>174</v>
      </c>
      <c r="H27" s="1">
        <v>45229</v>
      </c>
      <c r="I27" s="1">
        <v>45244.53318754851</v>
      </c>
      <c r="J27" t="s">
        <v>175</v>
      </c>
      <c r="K27" t="s">
        <v>31</v>
      </c>
      <c r="M27" t="s">
        <v>176</v>
      </c>
      <c r="N27" t="s">
        <v>177</v>
      </c>
      <c r="P27" t="s">
        <v>178</v>
      </c>
      <c r="S27" t="b">
        <v>1</v>
      </c>
      <c r="U27" s="2">
        <f>HYPERLINK("https://sbirkapp.gov.cz/detail/SPPEEZ4A2O7SUUSS", "https://sbirkapp.gov.cz/detail/SPPEEZ4A2O7SUUSS")</f>
        <v>0</v>
      </c>
      <c r="V27" t="s">
        <v>179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180</v>
      </c>
      <c r="F28" t="s">
        <v>28</v>
      </c>
      <c r="G28" t="s">
        <v>181</v>
      </c>
      <c r="H28" s="1">
        <v>45229</v>
      </c>
      <c r="I28" s="1">
        <v>45244.52120072438</v>
      </c>
      <c r="J28" t="s">
        <v>182</v>
      </c>
      <c r="K28" t="s">
        <v>31</v>
      </c>
      <c r="M28" t="s">
        <v>183</v>
      </c>
      <c r="N28" t="s">
        <v>184</v>
      </c>
      <c r="P28" t="s">
        <v>185</v>
      </c>
      <c r="S28" t="b">
        <v>1</v>
      </c>
      <c r="U28" s="2">
        <f>HYPERLINK("https://sbirkapp.gov.cz/detail/SPP5EM623ZIC4446", "https://sbirkapp.gov.cz/detail/SPP5EM623ZIC4446")</f>
        <v>0</v>
      </c>
      <c r="V28" t="s">
        <v>186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187</v>
      </c>
      <c r="F29" t="s">
        <v>28</v>
      </c>
      <c r="G29" t="s">
        <v>188</v>
      </c>
      <c r="H29" s="1">
        <v>45229</v>
      </c>
      <c r="I29" s="1">
        <v>45244.50471940819</v>
      </c>
      <c r="J29" t="s">
        <v>175</v>
      </c>
      <c r="K29" t="s">
        <v>31</v>
      </c>
      <c r="M29" t="s">
        <v>189</v>
      </c>
      <c r="N29" t="s">
        <v>190</v>
      </c>
      <c r="P29" t="s">
        <v>191</v>
      </c>
      <c r="S29" t="b">
        <v>1</v>
      </c>
      <c r="U29" s="2">
        <f>HYPERLINK("https://sbirkapp.gov.cz/detail/SPPP3YMGA5Q3QTOO", "https://sbirkapp.gov.cz/detail/SPPP3YMGA5Q3QTOO")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43866</v>
      </c>
      <c r="I30" s="1">
        <v>45239.61846856537</v>
      </c>
      <c r="J30" t="s">
        <v>170</v>
      </c>
      <c r="K30" t="s">
        <v>62</v>
      </c>
      <c r="L30" s="1">
        <v>43866</v>
      </c>
      <c r="M30" t="s">
        <v>189</v>
      </c>
      <c r="N30" t="s">
        <v>190</v>
      </c>
      <c r="R30" t="s">
        <v>195</v>
      </c>
      <c r="S30" t="b">
        <v>0</v>
      </c>
      <c r="T30" s="1">
        <v>45292</v>
      </c>
      <c r="U30" s="2">
        <f>HYPERLINK("https://sbirkapp.gov.cz/detail/SPPUY55CX6MMWJPQ", "https://sbirkapp.gov.cz/detail/SPPUY55CX6MMWJPQ")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66</v>
      </c>
      <c r="F31" t="s">
        <v>28</v>
      </c>
      <c r="G31" t="s">
        <v>197</v>
      </c>
      <c r="H31" s="1">
        <v>44508</v>
      </c>
      <c r="I31" s="1">
        <v>45239.55446852565</v>
      </c>
      <c r="J31" t="s">
        <v>198</v>
      </c>
      <c r="K31" t="s">
        <v>62</v>
      </c>
      <c r="L31" s="1">
        <v>44508</v>
      </c>
      <c r="M31" t="s">
        <v>176</v>
      </c>
      <c r="N31" t="s">
        <v>177</v>
      </c>
      <c r="R31" t="s">
        <v>199</v>
      </c>
      <c r="S31" t="b">
        <v>0</v>
      </c>
      <c r="T31" s="1">
        <v>45292</v>
      </c>
      <c r="U31" s="2">
        <f>HYPERLINK("https://sbirkapp.gov.cz/detail/SPPG22K7KLWPXTEY", "https://sbirkapp.gov.cz/detail/SPPG22K7KLWPXTEY")</f>
        <v>0</v>
      </c>
      <c r="V31" t="s">
        <v>200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201</v>
      </c>
      <c r="F32" t="s">
        <v>28</v>
      </c>
      <c r="G32" t="s">
        <v>202</v>
      </c>
      <c r="H32" s="1">
        <v>44508</v>
      </c>
      <c r="I32" s="1">
        <v>45239.49540105419</v>
      </c>
      <c r="J32" t="s">
        <v>198</v>
      </c>
      <c r="K32" t="s">
        <v>62</v>
      </c>
      <c r="L32" s="1">
        <v>44508</v>
      </c>
      <c r="M32" t="s">
        <v>183</v>
      </c>
      <c r="N32" t="s">
        <v>184</v>
      </c>
      <c r="R32" t="s">
        <v>203</v>
      </c>
      <c r="S32" t="b">
        <v>0</v>
      </c>
      <c r="T32" s="1">
        <v>45259</v>
      </c>
      <c r="U32" s="2">
        <f>HYPERLINK("https://sbirkapp.gov.cz/detail/SPPLAZ6WWYEDASM4", "https://sbirkapp.gov.cz/detail/SPPLAZ6WWYEDASM4")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28</v>
      </c>
      <c r="G33" t="s">
        <v>206</v>
      </c>
      <c r="H33" s="1">
        <v>45103</v>
      </c>
      <c r="I33" s="1">
        <v>45106.61881462597</v>
      </c>
      <c r="J33" t="s">
        <v>207</v>
      </c>
      <c r="K33" t="s">
        <v>31</v>
      </c>
      <c r="M33" t="s">
        <v>208</v>
      </c>
      <c r="N33" t="s">
        <v>209</v>
      </c>
      <c r="P33" t="s">
        <v>210</v>
      </c>
      <c r="S33" t="b">
        <v>1</v>
      </c>
      <c r="U33" s="2">
        <f>HYPERLINK("https://sbirkapp.gov.cz/detail/SPPHQYDGWZH3UIIS", "https://sbirkapp.gov.cz/detail/SPPHQYDGWZH3UIIS")</f>
        <v>0</v>
      </c>
      <c r="V33" t="s">
        <v>211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212</v>
      </c>
      <c r="F34" t="s">
        <v>28</v>
      </c>
      <c r="G34" t="s">
        <v>213</v>
      </c>
      <c r="H34" s="1">
        <v>42633</v>
      </c>
      <c r="I34" s="1">
        <v>45106.60413321519</v>
      </c>
      <c r="J34" t="s">
        <v>214</v>
      </c>
      <c r="K34" t="s">
        <v>62</v>
      </c>
      <c r="L34" s="1">
        <v>42633</v>
      </c>
      <c r="M34" t="s">
        <v>208</v>
      </c>
      <c r="N34" t="s">
        <v>209</v>
      </c>
      <c r="R34" t="s">
        <v>215</v>
      </c>
      <c r="S34" t="b">
        <v>0</v>
      </c>
      <c r="T34" s="1">
        <v>45121</v>
      </c>
      <c r="U34" s="2">
        <f>HYPERLINK("https://sbirkapp.gov.cz/detail/SPP5ZBG2IPRLWWDQ", "https://sbirkapp.gov.cz/detail/SPP5ZBG2IPRLWWDQ")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28</v>
      </c>
      <c r="G35" t="s">
        <v>218</v>
      </c>
      <c r="H35" s="1">
        <v>45005</v>
      </c>
      <c r="I35" s="1">
        <v>45015.54539613389</v>
      </c>
      <c r="J35" t="s">
        <v>219</v>
      </c>
      <c r="K35" t="s">
        <v>31</v>
      </c>
      <c r="M35" t="s">
        <v>32</v>
      </c>
      <c r="N35" t="s">
        <v>33</v>
      </c>
      <c r="P35" t="s">
        <v>220</v>
      </c>
      <c r="S35" t="b">
        <v>1</v>
      </c>
      <c r="U35" s="2">
        <f>HYPERLINK("https://sbirkapp.gov.cz/detail/SPP6AZ4LU5LUZRSW", "https://sbirkapp.gov.cz/detail/SPP6AZ4LU5LUZRSW")</f>
        <v>0</v>
      </c>
      <c r="V35" t="s">
        <v>221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222</v>
      </c>
      <c r="F36" t="s">
        <v>28</v>
      </c>
      <c r="G36" t="s">
        <v>223</v>
      </c>
      <c r="H36" s="1">
        <v>43866</v>
      </c>
      <c r="I36" s="1">
        <v>45015.44506143239</v>
      </c>
      <c r="J36" t="s">
        <v>170</v>
      </c>
      <c r="K36" t="s">
        <v>62</v>
      </c>
      <c r="L36" s="1">
        <v>43866</v>
      </c>
      <c r="M36" t="s">
        <v>224</v>
      </c>
      <c r="N36" t="s">
        <v>225</v>
      </c>
      <c r="R36" t="s">
        <v>226</v>
      </c>
      <c r="S36" t="b">
        <v>0</v>
      </c>
      <c r="T36" s="1">
        <v>45030</v>
      </c>
      <c r="U36" s="2">
        <f>HYPERLINK("https://sbirkapp.gov.cz/detail/SPP6ENBVGDIJ5VNK", "https://sbirkapp.gov.cz/detail/SPP6ENBVGDIJ5VNK")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2026-05-01T07:50:20Z</dcterms:created>
  <dcterms:modified xsi:type="dcterms:W3CDTF">2026-05-01T07:50:20Z</dcterms:modified>
</cp:coreProperties>
</file>