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<sst xmlns="http://schemas.openxmlformats.org/spreadsheetml/2006/main" count="255" uniqueCount="135">
  <si>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</si>
  <si>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</si>
  <si>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</si>
  <si>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</si>
  <si>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</si>
  <si>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</si>
  <si>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</si>
  <si>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</si>
  <si>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</si>
  <si>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</si>
  <si>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</si>
  <si>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</si>
  <si>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</si>
  <si>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</si>
  <si>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</si>
  <si>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</si>
  <si>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</si>
  <si>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</si>
  <si>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</si>
  <si>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</si>
  <si>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</si>
  <si>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</si>
  <si>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</si>
  <si>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Bělá nad Radbuzou</t>
  </si>
  <si>
    <t>00253235</t>
  </si>
  <si>
    <t>4jwb3jv</t>
  </si>
  <si>
    <t>Plzeňský kraj</t>
  </si>
  <si>
    <t>2/2024</t>
  </si>
  <si>
    <t>Obecně závazná vyhláška</t>
  </si>
  <si>
    <t>o pohybu psů a jiného zvířectva na veřejných prostranstvích k zabezpečení místních záležitostí veřejného pořádku</t>
  </si>
  <si>
    <t>2024-07-12</t>
  </si>
  <si>
    <t>Běžný</t>
  </si>
  <si>
    <t>veřejný pořádek - chov a pohyb zvířat; pohyb psů; veřejný pořádek - jiné</t>
  </si>
  <si>
    <t>zákon č. 128/2000 Sb., o obcích - § 10 písm. a)  - chov a pohyb zvířat; zákon č. 246/1992 Sb., na ochranu zvířat proti týrání - § 24 odst. 2; zákon č. 128/2000 Sb., o obcích - § 10 písm. c) - jiné</t>
  </si>
  <si>
    <t>2/2006: o pohybu psů a jiného zvířectva na veřejných prostranstvích v Bělé nad Radbuzou k zajištění místních záležitostí veřejného pořádku</t>
  </si>
  <si>
    <t>1378600646</t>
  </si>
  <si>
    <t>1/2024</t>
  </si>
  <si>
    <t>kterou se zakazuje požívání alkoholických nápojů za účelem zabezpečení místních záležitostí veřejného pořádku na vymezených veřejných prostranstvích</t>
  </si>
  <si>
    <t>2024-02-16</t>
  </si>
  <si>
    <t>veřejný pořádek - konzumace alkoholu</t>
  </si>
  <si>
    <t>zákon č. 128/2000 Sb., o obcích - § 10 písm. a) - konzumace alkoholu</t>
  </si>
  <si>
    <t>1/2015: o zákazu požívání alkoholických nápojů a jiných omamných a psychotropních látek na veřejném prostranství</t>
  </si>
  <si>
    <t>1308915322</t>
  </si>
  <si>
    <t>2/2006</t>
  </si>
  <si>
    <t>o pohybu psů a jiného zvířectva na veřejných prostranstvích v Bělé nad Radbuzou k zajištění místních záležitostí veřejného pořádku</t>
  </si>
  <si>
    <t>2006-06-16</t>
  </si>
  <si>
    <t>Dle přechodného ustanovení</t>
  </si>
  <si>
    <t>pohyb psů; veřejný pořádek - chov a pohyb zvířat; veřejný pořádek - jiné</t>
  </si>
  <si>
    <t>zákon č. 246/1992 Sb., na ochranu zvířat proti týrání - § 24 odst. 2; zákon č. 128/2000 Sb., o obcích - § 10 písm. a)  - chov a pohyb zvířat; zákon č. 128/2000 Sb., o obcích - § 10 písm. c) - jiné</t>
  </si>
  <si>
    <t>2/2024: o pohybu psů a jiného zvířectva na veřejných prostranstvích k zabezpečení místních záležitostí veřejného pořádku; 2/2024: o pohybu psů a jiného zvířectva na veřejných prostranstvích k zabezpečení místních záležitostí veřejného pořádku</t>
  </si>
  <si>
    <t>1297760605</t>
  </si>
  <si>
    <t>6/2023</t>
  </si>
  <si>
    <t>o místním poplatku z pobytu</t>
  </si>
  <si>
    <t>2024-01-01</t>
  </si>
  <si>
    <t>místní poplatek z pobytu</t>
  </si>
  <si>
    <t>zákon č. 565/1990 Sb., o místních poplatcích - § 14 - z pobytu</t>
  </si>
  <si>
    <t>1/2021: o místním poplatku z pobytu</t>
  </si>
  <si>
    <t>1285104290</t>
  </si>
  <si>
    <t>5/2023</t>
  </si>
  <si>
    <t>o místním poplatku ze vstupného</t>
  </si>
  <si>
    <t>místní poplatek ze vstupného</t>
  </si>
  <si>
    <t>zákon č. 565/1990 Sb., o místních poplatcích - § 14 - ze vstupného</t>
  </si>
  <si>
    <t>4/2019: o místním poplatku ze vstupného</t>
  </si>
  <si>
    <t>1285103176</t>
  </si>
  <si>
    <t>4/2023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</si>
  <si>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</si>
  <si>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</si>
  <si>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</si>
  <si>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3/2019: o místním poplatku za užívání veřejného prostranství</t>
  </si>
  <si>
    <t>1285101901</t>
  </si>
  <si>
    <t>3/2023</t>
  </si>
  <si>
    <t>o místním poplatku ze psů</t>
  </si>
  <si>
    <t>místní poplatek ze psů</t>
  </si>
  <si>
    <t>zákon č. 565/1990 Sb., o místních poplatcích - § 14 - ze psů</t>
  </si>
  <si>
    <t>2/2019: o místním poplatku ze psů</t>
  </si>
  <si>
    <t>1285094292</t>
  </si>
  <si>
    <t>2/2023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</si>
  <si>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</si>
  <si>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</si>
  <si>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</si>
  <si>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města Bělá nad Radbuzou o místním poplatku za obecní systém odpadového hospodářství</t>
  </si>
  <si>
    <t>1285086158</t>
  </si>
  <si>
    <t>1/2015</t>
  </si>
  <si>
    <t>o zákazu požívání alkoholických nápojů a jiných omamných a psychotropních látek na veřejném prostranství</t>
  </si>
  <si>
    <t>2015-09-18</t>
  </si>
  <si>
    <t>veřejný pořádek - konzumace alkoholu; alkohol - zákaz konzumace</t>
  </si>
  <si>
    <t>zákon č. 128/2000 Sb., o obcích - § 10 písm. a) - konzumace alkoholu; zákon č. 65/2017 Sb., o ochraně zdraví před škodlivými účinky návykových látek - § 17 odst. 2 písm. a)</t>
  </si>
  <si>
    <t>1/2024: kterou se zakazuje požívání alkoholických nápojů za účelem zabezpečení místních záležitostí veřejného pořádku na vymezených veřejných prostranstvích</t>
  </si>
  <si>
    <t>1245304781</t>
  </si>
  <si>
    <t>1/2016</t>
  </si>
  <si>
    <t>o vedení technické mapy města</t>
  </si>
  <si>
    <t>2016-11-16</t>
  </si>
  <si>
    <t>technická mapa</t>
  </si>
  <si>
    <t xml:space="preserve">zákon č. 200/1994 Sb., o zeměměřictví a o změně a doplnění některých zákonů souvisejících s jeho zavedením - § 20 odst. 3 </t>
  </si>
  <si>
    <t>1245300339</t>
  </si>
  <si>
    <t>2/2019</t>
  </si>
  <si>
    <t>2020-01-01</t>
  </si>
  <si>
    <t>3/2023: o místním poplatku ze psů; 3/2023: o místním poplatku ze psů</t>
  </si>
  <si>
    <t>1245243524</t>
  </si>
  <si>
    <t>3/2019</t>
  </si>
  <si>
    <t>4/2023: o místním poplatku za užívání veřejného prostranství</t>
  </si>
  <si>
    <t>1245236142</t>
  </si>
  <si>
    <t>4/2019</t>
  </si>
  <si>
    <t>5/2023: o místním poplatku ze vstupného</t>
  </si>
  <si>
    <t>1245215427</t>
  </si>
  <si>
    <t>1/2021</t>
  </si>
  <si>
    <t>2021-04-02</t>
  </si>
  <si>
    <t>6/2023: o místním poplatku z pobytu</t>
  </si>
  <si>
    <t>1245209341</t>
  </si>
  <si>
    <t>2/2021</t>
  </si>
  <si>
    <t>o stanovení obecního systému odpadového hospodářství</t>
  </si>
  <si>
    <t>2022-01-01</t>
  </si>
  <si>
    <t>systém odpadového hospodářství</t>
  </si>
  <si>
    <t>zákon č. 541/2020 Sb., o odpadech - § 59 odst. 4</t>
  </si>
  <si>
    <t>1245203966</t>
  </si>
  <si>
    <t>1/2023</t>
  </si>
  <si>
    <t>Nařízení</t>
  </si>
  <si>
    <t>Nařízení města Bělá nad Radbuzou, kterým se ruší Obecně závazná vyhláška města Bělá nad Radbuzou č. 2/98 o použití nižšího koeficientu pro výpočet daně z nemovitosti</t>
  </si>
  <si>
    <t>2023-10-07</t>
  </si>
  <si>
    <t>zrušovací</t>
  </si>
  <si>
    <t>ústavní zákon č. 1/1993 Sb., Ústava České republiky - čl. 79 odst. 3 - zrušovací nařízení</t>
  </si>
  <si>
    <t>2/1998: Vyhláška o použití nižšího koeficientu pro výpočet daně z nemovitosti</t>
  </si>
  <si>
    <t>1245184565</t>
  </si>
  <si>
    <t>1/2022</t>
  </si>
  <si>
    <t>Obecně závazná vyhláška města Bělá nad Radbuzou o místním poplatku za obecní systém odpadového hospodářství</t>
  </si>
  <si>
    <t>2023-01-01</t>
  </si>
  <si>
    <t>2/2023: o místním poplatku za obecní systém odpadového hospodářství</t>
  </si>
  <si>
    <t>1116470369</t>
  </si>
  <si>
    <t>2/1998</t>
  </si>
  <si>
    <t>Vyhláška o použití nižšího koeficientu pro výpočet daně z nemovitosti</t>
  </si>
  <si>
    <t>1998-07-01</t>
  </si>
  <si>
    <t>jiná</t>
  </si>
  <si>
    <t xml:space="preserve">ústavní zákon č. 1/1993 Sb., Ústava České republiky - čl. 79 odst. 3 </t>
  </si>
  <si>
    <t>1/2023: Nařízení města Bělá nad Radbuzou, kterým se ruší Obecně závazná vyhláška města Bělá nad Radbuzou č. 2/98 o použití nižšího koeficientu pro výpočet daně z nemovitosti; 1/2023: Nařízení města Bělá nad Radbuzou, kterým se ruší Obecně závazná vyhláška města Bělá nad Radbuzou č. 2/98 o použití nižšího koeficientu pro výpočet daně z nemovitosti</t>
  </si>
  <si>
    <t>1031768676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</si>
</sst>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45469</v>
      </c>
      <c r="I2" s="1">
        <v>45470.57033696921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HYPERLINK("https://sbirkapp.gov.cz/detail/SPPVUA47P6FKDKCC", "https://sbirkapp.gov.cz/detail/SPPVUA47P6FKDKCC")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45322</v>
      </c>
      <c r="I3" s="1">
        <v>45323.4041829951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HYPERLINK("https://sbirkapp.gov.cz/detail/SPPHDNGPZ6CT42RO", "https://sbirkapp.gov.cz/detail/SPPHDNGPZ6CT42RO")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38869</v>
      </c>
      <c r="I4" s="1">
        <v>45301.61440977461</v>
      </c>
      <c r="J4" t="s">
        <v>45</v>
      </c>
      <c r="K4" t="s">
        <v>46</v>
      </c>
      <c r="L4" s="1">
        <v>38869</v>
      </c>
      <c r="M4" t="s">
        <v>47</v>
      </c>
      <c r="N4" t="s">
        <v>48</v>
      </c>
      <c r="R4" t="s">
        <v>49</v>
      </c>
      <c r="S4" t="b">
        <v>0</v>
      </c>
      <c r="T4" s="1">
        <v>45485</v>
      </c>
      <c r="U4" s="2">
        <f>HYPERLINK("https://sbirkapp.gov.cz/detail/SPP5LAVT2FNBQQ3Y", "https://sbirkapp.gov.cz/detail/SPP5LAVT2FNBQQ3Y")</f>
        <v>0</v>
      </c>
      <c r="V4" t="s">
        <v>50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51</v>
      </c>
      <c r="F5" t="s">
        <v>28</v>
      </c>
      <c r="G5" t="s">
        <v>52</v>
      </c>
      <c r="H5" s="1">
        <v>45272</v>
      </c>
      <c r="I5" s="1">
        <v>45273.45801728152</v>
      </c>
      <c r="J5" t="s">
        <v>53</v>
      </c>
      <c r="K5" t="s">
        <v>31</v>
      </c>
      <c r="M5" t="s">
        <v>54</v>
      </c>
      <c r="N5" t="s">
        <v>55</v>
      </c>
      <c r="P5" t="s">
        <v>56</v>
      </c>
      <c r="S5" t="b">
        <v>1</v>
      </c>
      <c r="U5" s="2">
        <f>HYPERLINK("https://sbirkapp.gov.cz/detail/SPPORYJ63S2AFFVO", "https://sbirkapp.gov.cz/detail/SPPORYJ63S2AFFVO")</f>
        <v>0</v>
      </c>
      <c r="V5" t="s">
        <v>57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58</v>
      </c>
      <c r="F6" t="s">
        <v>28</v>
      </c>
      <c r="G6" t="s">
        <v>59</v>
      </c>
      <c r="H6" s="1">
        <v>45272</v>
      </c>
      <c r="I6" s="1">
        <v>45273.45628766841</v>
      </c>
      <c r="J6" t="s">
        <v>53</v>
      </c>
      <c r="K6" t="s">
        <v>31</v>
      </c>
      <c r="M6" t="s">
        <v>60</v>
      </c>
      <c r="N6" t="s">
        <v>61</v>
      </c>
      <c r="P6" t="s">
        <v>62</v>
      </c>
      <c r="S6" t="b">
        <v>1</v>
      </c>
      <c r="U6" s="2">
        <f>HYPERLINK("https://sbirkapp.gov.cz/detail/SPPF7ZNRPD7TUSTG", "https://sbirkapp.gov.cz/detail/SPPF7ZNRPD7TUSTG")</f>
        <v>0</v>
      </c>
      <c r="V6" t="s">
        <v>63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28</v>
      </c>
      <c r="G7" t="s">
        <v>65</v>
      </c>
      <c r="H7" s="1">
        <v>45272</v>
      </c>
      <c r="I7" s="1">
        <v>45273.45511471568</v>
      </c>
      <c r="J7" t="s">
        <v>53</v>
      </c>
      <c r="K7" t="s">
        <v>31</v>
      </c>
      <c r="M7" t="s">
        <v>66</v>
      </c>
      <c r="N7" t="s">
        <v>67</v>
      </c>
      <c r="P7" t="s">
        <v>68</v>
      </c>
      <c r="S7" t="b">
        <v>1</v>
      </c>
      <c r="U7" s="2">
        <f>HYPERLINK("https://sbirkapp.gov.cz/detail/SPPXBBNEXJGR7F4E", "https://sbirkapp.gov.cz/detail/SPPXBBNEXJGR7F4E")</f>
        <v>0</v>
      </c>
      <c r="V7" t="s">
        <v>69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70</v>
      </c>
      <c r="F8" t="s">
        <v>28</v>
      </c>
      <c r="G8" t="s">
        <v>71</v>
      </c>
      <c r="H8" s="1">
        <v>45272</v>
      </c>
      <c r="I8" s="1">
        <v>45273.44660136036</v>
      </c>
      <c r="J8" t="s">
        <v>53</v>
      </c>
      <c r="K8" t="s">
        <v>31</v>
      </c>
      <c r="M8" t="s">
        <v>72</v>
      </c>
      <c r="N8" t="s">
        <v>73</v>
      </c>
      <c r="P8" t="s">
        <v>74</v>
      </c>
      <c r="S8" t="b">
        <v>1</v>
      </c>
      <c r="U8" s="2">
        <f>HYPERLINK("https://sbirkapp.gov.cz/detail/SPPAVZI3PQT6ZRYU", "https://sbirkapp.gov.cz/detail/SPPAVZI3PQT6ZRYU")</f>
        <v>0</v>
      </c>
      <c r="V8" t="s">
        <v>75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28</v>
      </c>
      <c r="G9" t="s">
        <v>77</v>
      </c>
      <c r="H9" s="1">
        <v>45272</v>
      </c>
      <c r="I9" s="1">
        <v>45273.43867053366</v>
      </c>
      <c r="J9" t="s">
        <v>53</v>
      </c>
      <c r="K9" t="s">
        <v>31</v>
      </c>
      <c r="M9" t="s">
        <v>78</v>
      </c>
      <c r="N9" t="s">
        <v>79</v>
      </c>
      <c r="P9" t="s">
        <v>80</v>
      </c>
      <c r="S9" t="b">
        <v>1</v>
      </c>
      <c r="U9" s="2">
        <f>HYPERLINK("https://sbirkapp.gov.cz/detail/SPPTBN4NEI2RUPGU", "https://sbirkapp.gov.cz/detail/SPPTBN4NEI2RUPGU")</f>
        <v>0</v>
      </c>
      <c r="V9" t="s">
        <v>81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82</v>
      </c>
      <c r="F10" t="s">
        <v>28</v>
      </c>
      <c r="G10" t="s">
        <v>83</v>
      </c>
      <c r="H10" s="1">
        <v>42250</v>
      </c>
      <c r="I10" s="1">
        <v>45191.52817107528</v>
      </c>
      <c r="J10" t="s">
        <v>84</v>
      </c>
      <c r="K10" t="s">
        <v>46</v>
      </c>
      <c r="L10" s="1">
        <v>42250</v>
      </c>
      <c r="M10" t="s">
        <v>85</v>
      </c>
      <c r="N10" t="s">
        <v>86</v>
      </c>
      <c r="R10" t="s">
        <v>87</v>
      </c>
      <c r="S10" t="b">
        <v>0</v>
      </c>
      <c r="T10" s="1">
        <v>45338</v>
      </c>
      <c r="U10" s="2">
        <f>HYPERLINK("https://sbirkapp.gov.cz/detail/SPPFBSZRLTBJLPC2", "https://sbirkapp.gov.cz/detail/SPPFBSZRLTBJLPC2")</f>
        <v>0</v>
      </c>
      <c r="V10" t="s">
        <v>88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89</v>
      </c>
      <c r="F11" t="s">
        <v>28</v>
      </c>
      <c r="G11" t="s">
        <v>90</v>
      </c>
      <c r="H11" s="1">
        <v>42675</v>
      </c>
      <c r="I11" s="1">
        <v>45191.52187012655</v>
      </c>
      <c r="J11" t="s">
        <v>91</v>
      </c>
      <c r="K11" t="s">
        <v>46</v>
      </c>
      <c r="L11" s="1">
        <v>42675</v>
      </c>
      <c r="M11" t="s">
        <v>92</v>
      </c>
      <c r="N11" t="s">
        <v>93</v>
      </c>
      <c r="S11" t="b">
        <v>1</v>
      </c>
      <c r="U11" s="2">
        <f>HYPERLINK("https://sbirkapp.gov.cz/detail/SPPSQDJT7AEEAUKI", "https://sbirkapp.gov.cz/detail/SPPSQDJT7AEEAUKI")</f>
        <v>0</v>
      </c>
      <c r="V11" t="s">
        <v>94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95</v>
      </c>
      <c r="F12" t="s">
        <v>28</v>
      </c>
      <c r="G12" t="s">
        <v>71</v>
      </c>
      <c r="H12" s="1">
        <v>43810</v>
      </c>
      <c r="I12" s="1">
        <v>45191.46149762696</v>
      </c>
      <c r="J12" t="s">
        <v>96</v>
      </c>
      <c r="K12" t="s">
        <v>46</v>
      </c>
      <c r="L12" s="1">
        <v>43810</v>
      </c>
      <c r="M12" t="s">
        <v>72</v>
      </c>
      <c r="N12" t="s">
        <v>73</v>
      </c>
      <c r="R12" t="s">
        <v>97</v>
      </c>
      <c r="S12" t="b">
        <v>0</v>
      </c>
      <c r="T12" s="1">
        <v>45292</v>
      </c>
      <c r="U12" s="2">
        <f>HYPERLINK("https://sbirkapp.gov.cz/detail/SPPZ5HZCRK4ZOMN4", "https://sbirkapp.gov.cz/detail/SPPZ5HZCRK4ZOMN4")</f>
        <v>0</v>
      </c>
      <c r="V12" t="s">
        <v>98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99</v>
      </c>
      <c r="F13" t="s">
        <v>28</v>
      </c>
      <c r="G13" t="s">
        <v>65</v>
      </c>
      <c r="H13" s="1">
        <v>43810</v>
      </c>
      <c r="I13" s="1">
        <v>45191.4552036517</v>
      </c>
      <c r="J13" t="s">
        <v>96</v>
      </c>
      <c r="K13" t="s">
        <v>46</v>
      </c>
      <c r="L13" s="1">
        <v>43810</v>
      </c>
      <c r="M13" t="s">
        <v>66</v>
      </c>
      <c r="N13" t="s">
        <v>67</v>
      </c>
      <c r="R13" t="s">
        <v>100</v>
      </c>
      <c r="S13" t="b">
        <v>0</v>
      </c>
      <c r="T13" s="1">
        <v>45292</v>
      </c>
      <c r="U13" s="2">
        <f>HYPERLINK("https://sbirkapp.gov.cz/detail/SPPUPQESXJPIP7RY", "https://sbirkapp.gov.cz/detail/SPPUPQESXJPIP7RY")</f>
        <v>0</v>
      </c>
      <c r="V13" t="s">
        <v>101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59</v>
      </c>
      <c r="H14" s="1">
        <v>43810</v>
      </c>
      <c r="I14" s="1">
        <v>45191.4317012441</v>
      </c>
      <c r="J14" t="s">
        <v>96</v>
      </c>
      <c r="K14" t="s">
        <v>46</v>
      </c>
      <c r="L14" s="1">
        <v>43810</v>
      </c>
      <c r="M14" t="s">
        <v>60</v>
      </c>
      <c r="N14" t="s">
        <v>61</v>
      </c>
      <c r="R14" t="s">
        <v>103</v>
      </c>
      <c r="S14" t="b">
        <v>0</v>
      </c>
      <c r="T14" s="1">
        <v>45292</v>
      </c>
      <c r="U14" s="2">
        <f>HYPERLINK("https://sbirkapp.gov.cz/detail/SPPRHSSMK4R347AI", "https://sbirkapp.gov.cz/detail/SPPRHSSMK4R347AI")</f>
        <v>0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52</v>
      </c>
      <c r="H15" s="1">
        <v>44273</v>
      </c>
      <c r="I15" s="1">
        <v>45191.42590722126</v>
      </c>
      <c r="J15" t="s">
        <v>106</v>
      </c>
      <c r="K15" t="s">
        <v>46</v>
      </c>
      <c r="L15" s="1">
        <v>44273</v>
      </c>
      <c r="M15" t="s">
        <v>54</v>
      </c>
      <c r="N15" t="s">
        <v>55</v>
      </c>
      <c r="R15" t="s">
        <v>107</v>
      </c>
      <c r="S15" t="b">
        <v>0</v>
      </c>
      <c r="T15" s="1">
        <v>45292</v>
      </c>
      <c r="U15" s="2">
        <f>HYPERLINK("https://sbirkapp.gov.cz/detail/SPPIRVKGO6JOJ76G", "https://sbirkapp.gov.cz/detail/SPPIRVKGO6JOJ76G")</f>
        <v>0</v>
      </c>
      <c r="V15" t="s">
        <v>108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110</v>
      </c>
      <c r="H16" s="1">
        <v>44544</v>
      </c>
      <c r="I16" s="1">
        <v>45191.4211666294</v>
      </c>
      <c r="J16" t="s">
        <v>111</v>
      </c>
      <c r="K16" t="s">
        <v>46</v>
      </c>
      <c r="L16" s="1">
        <v>44544</v>
      </c>
      <c r="M16" t="s">
        <v>112</v>
      </c>
      <c r="N16" t="s">
        <v>113</v>
      </c>
      <c r="S16" t="b">
        <v>1</v>
      </c>
      <c r="U16" s="2">
        <f>HYPERLINK("https://sbirkapp.gov.cz/detail/SPPVP446QJRIVLXM", "https://sbirkapp.gov.cz/detail/SPPVP446QJRIVLXM")</f>
        <v>0</v>
      </c>
      <c r="V16" t="s">
        <v>114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115</v>
      </c>
      <c r="F17" t="s">
        <v>116</v>
      </c>
      <c r="G17" t="s">
        <v>117</v>
      </c>
      <c r="H17" s="1">
        <v>45189</v>
      </c>
      <c r="I17" s="1">
        <v>45191.40559435129</v>
      </c>
      <c r="J17" t="s">
        <v>118</v>
      </c>
      <c r="K17" t="s">
        <v>31</v>
      </c>
      <c r="M17" t="s">
        <v>119</v>
      </c>
      <c r="N17" t="s">
        <v>120</v>
      </c>
      <c r="P17" t="s">
        <v>121</v>
      </c>
      <c r="S17" t="b">
        <v>1</v>
      </c>
      <c r="U17" s="2">
        <f>HYPERLINK("https://sbirkapp.gov.cz/detail/SPPBDM34RKALJZUY", "https://sbirkapp.gov.cz/detail/SPPBDM34RKALJZUY")</f>
        <v>0</v>
      </c>
      <c r="V17" t="s">
        <v>122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123</v>
      </c>
      <c r="F18" t="s">
        <v>28</v>
      </c>
      <c r="G18" t="s">
        <v>124</v>
      </c>
      <c r="H18" s="1">
        <v>44909</v>
      </c>
      <c r="I18" s="1">
        <v>44910.53637614717</v>
      </c>
      <c r="J18" t="s">
        <v>125</v>
      </c>
      <c r="K18" t="s">
        <v>31</v>
      </c>
      <c r="M18" t="s">
        <v>78</v>
      </c>
      <c r="N18" t="s">
        <v>79</v>
      </c>
      <c r="R18" t="s">
        <v>126</v>
      </c>
      <c r="S18" t="b">
        <v>0</v>
      </c>
      <c r="T18" s="1">
        <v>45292</v>
      </c>
      <c r="U18" s="2">
        <f>HYPERLINK("https://sbirkapp.gov.cz/detail/SPPQ6KVAKMJZHKUK", "https://sbirkapp.gov.cz/detail/SPPQ6KVAKMJZHKUK")</f>
        <v>0</v>
      </c>
      <c r="V18" t="s">
        <v>127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128</v>
      </c>
      <c r="F19" t="s">
        <v>116</v>
      </c>
      <c r="G19" t="s">
        <v>129</v>
      </c>
      <c r="H19" s="1">
        <v>35944</v>
      </c>
      <c r="I19" s="1">
        <v>44678.42312139607</v>
      </c>
      <c r="J19" t="s">
        <v>130</v>
      </c>
      <c r="K19" t="s">
        <v>46</v>
      </c>
      <c r="L19" s="1">
        <v>35944</v>
      </c>
      <c r="M19" t="s">
        <v>131</v>
      </c>
      <c r="N19" t="s">
        <v>132</v>
      </c>
      <c r="R19" t="s">
        <v>133</v>
      </c>
      <c r="S19" t="b">
        <v>0</v>
      </c>
      <c r="T19" s="1">
        <v>45206</v>
      </c>
      <c r="U19" s="2">
        <f>HYPERLINK("https://sbirkapp.gov.cz/detail/SPP3RHFNTMPXPB2G", "https://sbirkapp.gov.cz/detail/SPP3RHFNTMPXPB2G")</f>
        <v>0</v>
      </c>
      <c r="V19" t="s">
        <v>134</v>
      </c>
      <c r="W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2026-06-15T17:28:19Z</dcterms:created>
  <dcterms:modified xsi:type="dcterms:W3CDTF">2026-06-15T17:28:19Z</dcterms:modified>
</cp:coreProperties>
</file>