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<sst xmlns="http://schemas.openxmlformats.org/spreadsheetml/2006/main" count="379" uniqueCount="123">
  <si>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</si>
  <si>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</si>
  <si>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</si>
  <si>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</si>
  <si>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</si>
  <si>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</si>
  <si>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</si>
  <si>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</si>
  <si>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</si>
  <si>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</si>
  <si>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</si>
  <si>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</si>
  <si>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</si>
  <si>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</si>
  <si>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</si>
  <si>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</si>
  <si>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</si>
  <si>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</si>
  <si>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</si>
  <si>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</si>
  <si>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</si>
  <si>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</si>
  <si>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</si>
  <si>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Želešice</t>
  </si>
  <si>
    <t>00282952</t>
  </si>
  <si>
    <t>vyparpk</t>
  </si>
  <si>
    <t>Jihomoravský kraj</t>
  </si>
  <si>
    <t>3/2026</t>
  </si>
  <si>
    <t>Obecně závazná vyhláška</t>
  </si>
  <si>
    <t>Obecně závazná vyhláška obce Želešice o místním poplatku za obecní systém odpadového hospodářství</t>
  </si>
  <si>
    <t>2026-01-09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</si>
  <si>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</si>
  <si>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</si>
  <si>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</si>
  <si>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1630987420</t>
  </si>
  <si>
    <t>2/2026</t>
  </si>
  <si>
    <t xml:space="preserve">Obecně závazná vyhláška obce Želešice o zákazu odpalování pyrotechnických výrobků a jejich užívání k provádění ohňostrojných prací nebo ohňostrojů </t>
  </si>
  <si>
    <t>2026-01-22</t>
  </si>
  <si>
    <t>pyrotechnické výrobky</t>
  </si>
  <si>
    <t>zákon č. 206/2015 Sb., zákon o pyrotechnice - § 35c</t>
  </si>
  <si>
    <t>8/2025: Obecně závazná vyhláška obce Želešice k zabezpečení místních záležitostí veřejného pořádku na veřejných prostranstvích, kterou se reguluje používání zábavní pyrotechniky</t>
  </si>
  <si>
    <t>1629800258</t>
  </si>
  <si>
    <t>1/2026</t>
  </si>
  <si>
    <t xml:space="preserve">Obecně závazná vyhláška obce Želešice o stanovení obecního systému odpadového hospodářství </t>
  </si>
  <si>
    <t>systém odpadového hospodářství</t>
  </si>
  <si>
    <t>zákon č. 541/2020 Sb., o odpadech - § 59 odst. 4</t>
  </si>
  <si>
    <t xml:space="preserve">10/2025: Obecně závazná vyhláška obce Želešice o stanovení obecního systému odpadového hospodářství </t>
  </si>
  <si>
    <t>1629797863</t>
  </si>
  <si>
    <t>12/2025</t>
  </si>
  <si>
    <t>Obecně závazná vyhláška obce Želešice o zákazu konzumace alkoholických nápojů na některých veřejných prostranstvích</t>
  </si>
  <si>
    <t>2025-07-22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</si>
  <si>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</si>
  <si>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</si>
  <si>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1548785902</t>
  </si>
  <si>
    <t>11/2025</t>
  </si>
  <si>
    <t>Obecně závazná vyhláška obce Želešice  kterou se stanovují pravidla pro pohyb psů na veřejném prostranství v obci Želešice a vymezují prostory pro volné pobíhání psů</t>
  </si>
  <si>
    <t>pohyb psů</t>
  </si>
  <si>
    <t>zákon č. 246/1992 Sb., na ochranu zvířat proti týrání - § 24 odst. 2</t>
  </si>
  <si>
    <t>1548784566</t>
  </si>
  <si>
    <t>10/2025</t>
  </si>
  <si>
    <t>3/2024: Obecně závazná vyhláška obce Želešice 2/2024 o stanovení systému odpadového hospodářství</t>
  </si>
  <si>
    <t xml:space="preserve">1/2026: Obecně závazná vyhláška obce Želešice o stanovení obecního systému odpadového hospodářství </t>
  </si>
  <si>
    <t>1548690893</t>
  </si>
  <si>
    <t>9/2025</t>
  </si>
  <si>
    <t>VÝMAZ</t>
  </si>
  <si>
    <t>-</t>
  </si>
  <si>
    <t>1513579210</t>
  </si>
  <si>
    <t>8/2025</t>
  </si>
  <si>
    <t>Obecně závazná vyhláška obce Želešice k zabezpečení místních záležitostí veřejného pořádku na veřejných prostranstvích, kterou se reguluje používání zábavní pyrotechniky</t>
  </si>
  <si>
    <t>2025-05-08</t>
  </si>
  <si>
    <t>veřejný pořádek - pyrotechnika</t>
  </si>
  <si>
    <t>zákon č. 128/2000 Sb., o obcích - § 10 písm. a) - pyrotechnika</t>
  </si>
  <si>
    <t xml:space="preserve">2/2026: Obecně závazná vyhláška obce Želešice o zákazu odpalování pyrotechnických výrobků a jejich užívání k provádění ohňostrojných prací nebo ohňostrojů </t>
  </si>
  <si>
    <t>1513214251</t>
  </si>
  <si>
    <t>7/2025</t>
  </si>
  <si>
    <t>Obecně závazná vyhláška obce Želešice o regulaci hlučných činností</t>
  </si>
  <si>
    <t>veřejný pořádek - hlučné činnosti</t>
  </si>
  <si>
    <t>zákon č. 128/2000 Sb., o obcích - § 10 písm. a) - hlučné činnosti</t>
  </si>
  <si>
    <t>1513206191</t>
  </si>
  <si>
    <t>6/2025</t>
  </si>
  <si>
    <t>1463908561</t>
  </si>
  <si>
    <t>5/2025</t>
  </si>
  <si>
    <t>1461536674</t>
  </si>
  <si>
    <t>4/2025</t>
  </si>
  <si>
    <t>1461526551</t>
  </si>
  <si>
    <t>3/2025</t>
  </si>
  <si>
    <t>1461524131</t>
  </si>
  <si>
    <t>2/2025</t>
  </si>
  <si>
    <t>1461521619</t>
  </si>
  <si>
    <t>1/2025</t>
  </si>
  <si>
    <t>1461518285</t>
  </si>
  <si>
    <t>3/2024</t>
  </si>
  <si>
    <t>Obecně závazná vyhláška obce Želešice 2/2024 o stanovení systému odpadového hospodářství</t>
  </si>
  <si>
    <t>2025-01-01</t>
  </si>
  <si>
    <t xml:space="preserve">1/2024: Obecně závazná vyhláška obce Želešice č.1/2024  o stanovení obecního systému odpadového hospodářství </t>
  </si>
  <si>
    <t>1455458162</t>
  </si>
  <si>
    <t>2/2024</t>
  </si>
  <si>
    <t>1397539886</t>
  </si>
  <si>
    <t>1/2024</t>
  </si>
  <si>
    <t xml:space="preserve">Obecně závazná vyhláška obce Želešice č.1/2024  o stanovení obecního systému odpadového hospodářství </t>
  </si>
  <si>
    <t>2024-08-07</t>
  </si>
  <si>
    <t>1/2023: O stanovení obecního systému odpadového hospodářství</t>
  </si>
  <si>
    <t>3/2024: Obecně závazná vyhláška obce Želešice 2/2024 o stanovení systému odpadového hospodářství; 3/2024: Obecně závazná vyhláška obce Želešice 2/2024 o stanovení systému odpadového hospodářství</t>
  </si>
  <si>
    <t>1389360483</t>
  </si>
  <si>
    <t>4/2023</t>
  </si>
  <si>
    <t>2024-01-01</t>
  </si>
  <si>
    <t>1291450115</t>
  </si>
  <si>
    <t>3/2023</t>
  </si>
  <si>
    <t>Obecně závazná vyhláška obce Želešice o místním poplatku ze psů</t>
  </si>
  <si>
    <t>2024-01-12</t>
  </si>
  <si>
    <t>místní poplatek ze psů</t>
  </si>
  <si>
    <t>zákon č. 565/1990 Sb., o místních poplatcích - § 14 - ze psů</t>
  </si>
  <si>
    <t>1291448612</t>
  </si>
  <si>
    <t>2/2023</t>
  </si>
  <si>
    <t xml:space="preserve">Obecně závazná vyhláška o nočním klidu  </t>
  </si>
  <si>
    <t>noční klid</t>
  </si>
  <si>
    <t>zákon č. 251/2016 Sb., o některých přestupcích - § 5 odst. 7</t>
  </si>
  <si>
    <t>1291445791</t>
  </si>
  <si>
    <t>1/2023</t>
  </si>
  <si>
    <t>O stanovení obecního systému odpadového hospodářství</t>
  </si>
  <si>
    <t>2023-06-01</t>
  </si>
  <si>
    <t xml:space="preserve">1/2024: Obecně závazná vyhláška obce Želešice č.1/2024  o stanovení obecního systému odpadového hospodářství ; 1/2024: Obecně závazná vyhláška obce Želešice č.1/2024  o stanovení obecního systému odpadového hospodářství </t>
  </si>
  <si>
    <t>1191196573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</si>
</sst>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46031.41836718143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HYPERLINK("https://sbirkapp.gov.cz/detail/SPPFD4M6TP2XAJM4", "https://sbirkapp.gov.cz/detail/SPPFD4M6TP2XAJM4")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46008</v>
      </c>
      <c r="I3" s="1">
        <v>46029.49220911529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HYPERLINK("https://sbirkapp.gov.cz/detail/SPPQGWHVWZEBGTWM", "https://sbirkapp.gov.cz/detail/SPPQGWHVWZEBGTWM")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46008</v>
      </c>
      <c r="I4" s="1">
        <v>46029.48958086295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HYPERLINK("https://sbirkapp.gov.cz/detail/SPPWFNA7TTVEIOXE", "https://sbirkapp.gov.cz/detail/SPPWFNA7TTVEIOXE")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45826</v>
      </c>
      <c r="I5" s="1">
        <v>45845.5616468177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HYPERLINK("https://sbirkapp.gov.cz/detail/SPPVYTHGN5FEO2FY", "https://sbirkapp.gov.cz/detail/SPPVYTHGN5FEO2FY")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45826</v>
      </c>
      <c r="I6" s="1">
        <v>45845.55964132655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HYPERLINK("https://sbirkapp.gov.cz/detail/SPP4QGZX7FLH3AWA", "https://sbirkapp.gov.cz/detail/SPP4QGZX7FLH3AWA")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43</v>
      </c>
      <c r="H7" s="1">
        <v>45826</v>
      </c>
      <c r="I7" s="1">
        <v>45845.47140721087</v>
      </c>
      <c r="J7" t="s">
        <v>50</v>
      </c>
      <c r="K7" t="s">
        <v>31</v>
      </c>
      <c r="M7" t="s">
        <v>44</v>
      </c>
      <c r="N7" t="s">
        <v>45</v>
      </c>
      <c r="P7" t="s">
        <v>60</v>
      </c>
      <c r="Q7" t="s">
        <v>61</v>
      </c>
      <c r="R7" t="s">
        <v>61</v>
      </c>
      <c r="S7" t="b">
        <v>0</v>
      </c>
      <c r="T7" s="1">
        <v>46044</v>
      </c>
      <c r="U7" s="2">
        <f>HYPERLINK("https://sbirkapp.gov.cz/detail/SPP3EQZBGDJFDPUG", "https://sbirkapp.gov.cz/detail/SPP3EQZBGDJFDPUG")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64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65</v>
      </c>
      <c r="M8" t="s">
        <v>65</v>
      </c>
      <c r="N8" t="s">
        <v>65</v>
      </c>
      <c r="O8" t="s">
        <v>65</v>
      </c>
      <c r="P8" t="s">
        <v>65</v>
      </c>
      <c r="Q8" t="s">
        <v>65</v>
      </c>
      <c r="R8" t="s">
        <v>65</v>
      </c>
      <c r="S8" t="s">
        <v>65</v>
      </c>
      <c r="T8" t="s">
        <v>65</v>
      </c>
      <c r="U8" t="s">
        <v>65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45769</v>
      </c>
      <c r="I9" s="1">
        <v>45770.48178653573</v>
      </c>
      <c r="J9" t="s">
        <v>69</v>
      </c>
      <c r="K9" t="s">
        <v>31</v>
      </c>
      <c r="M9" t="s">
        <v>70</v>
      </c>
      <c r="N9" t="s">
        <v>71</v>
      </c>
      <c r="Q9" t="s">
        <v>72</v>
      </c>
      <c r="R9" t="s">
        <v>72</v>
      </c>
      <c r="S9" t="b">
        <v>0</v>
      </c>
      <c r="T9" s="1">
        <v>46044</v>
      </c>
      <c r="U9" s="2">
        <f>HYPERLINK("https://sbirkapp.gov.cz/detail/SPPXRRXQPQKCDSM4", "https://sbirkapp.gov.cz/detail/SPPXRRXQPQKCDSM4")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45769</v>
      </c>
      <c r="I10" s="1">
        <v>45770.47495375673</v>
      </c>
      <c r="J10" t="s">
        <v>69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HYPERLINK("https://sbirkapp.gov.cz/detail/SPP3B5ERM6K2LAUG", "https://sbirkapp.gov.cz/detail/SPP3B5ERM6K2LAUG")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64</v>
      </c>
      <c r="G11" t="s">
        <v>65</v>
      </c>
      <c r="H11" t="s">
        <v>65</v>
      </c>
      <c r="I11" t="s">
        <v>65</v>
      </c>
      <c r="J11" t="s">
        <v>65</v>
      </c>
      <c r="K11" t="s">
        <v>65</v>
      </c>
      <c r="L11" t="s">
        <v>65</v>
      </c>
      <c r="M11" t="s">
        <v>65</v>
      </c>
      <c r="N11" t="s">
        <v>65</v>
      </c>
      <c r="O11" t="s">
        <v>65</v>
      </c>
      <c r="P11" t="s">
        <v>65</v>
      </c>
      <c r="Q11" t="s">
        <v>65</v>
      </c>
      <c r="R11" t="s">
        <v>65</v>
      </c>
      <c r="S11" t="s">
        <v>65</v>
      </c>
      <c r="T11" t="s">
        <v>65</v>
      </c>
      <c r="U11" t="s">
        <v>65</v>
      </c>
      <c r="V11" t="s">
        <v>80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64</v>
      </c>
      <c r="G12" t="s">
        <v>65</v>
      </c>
      <c r="H12" t="s">
        <v>65</v>
      </c>
      <c r="I12" t="s">
        <v>65</v>
      </c>
      <c r="J12" t="s">
        <v>65</v>
      </c>
      <c r="K12" t="s">
        <v>65</v>
      </c>
      <c r="L12" t="s">
        <v>65</v>
      </c>
      <c r="M12" t="s">
        <v>65</v>
      </c>
      <c r="N12" t="s">
        <v>65</v>
      </c>
      <c r="O12" t="s">
        <v>65</v>
      </c>
      <c r="P12" t="s">
        <v>65</v>
      </c>
      <c r="Q12" t="s">
        <v>65</v>
      </c>
      <c r="R12" t="s">
        <v>65</v>
      </c>
      <c r="S12" t="s">
        <v>65</v>
      </c>
      <c r="T12" t="s">
        <v>65</v>
      </c>
      <c r="U12" t="s">
        <v>65</v>
      </c>
      <c r="V12" t="s">
        <v>82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83</v>
      </c>
      <c r="F13" t="s">
        <v>64</v>
      </c>
      <c r="G13" t="s">
        <v>65</v>
      </c>
      <c r="H13" t="s">
        <v>65</v>
      </c>
      <c r="I13" t="s">
        <v>65</v>
      </c>
      <c r="J13" t="s">
        <v>65</v>
      </c>
      <c r="K13" t="s">
        <v>65</v>
      </c>
      <c r="L13" t="s">
        <v>65</v>
      </c>
      <c r="M13" t="s">
        <v>65</v>
      </c>
      <c r="N13" t="s">
        <v>65</v>
      </c>
      <c r="O13" t="s">
        <v>65</v>
      </c>
      <c r="P13" t="s">
        <v>65</v>
      </c>
      <c r="Q13" t="s">
        <v>65</v>
      </c>
      <c r="R13" t="s">
        <v>65</v>
      </c>
      <c r="S13" t="s">
        <v>65</v>
      </c>
      <c r="T13" t="s">
        <v>65</v>
      </c>
      <c r="U13" t="s">
        <v>65</v>
      </c>
      <c r="V13" t="s">
        <v>84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85</v>
      </c>
      <c r="F14" t="s">
        <v>64</v>
      </c>
      <c r="G14" t="s">
        <v>65</v>
      </c>
      <c r="H14" t="s">
        <v>65</v>
      </c>
      <c r="I14" t="s">
        <v>65</v>
      </c>
      <c r="J14" t="s">
        <v>65</v>
      </c>
      <c r="K14" t="s">
        <v>65</v>
      </c>
      <c r="L14" t="s">
        <v>65</v>
      </c>
      <c r="M14" t="s">
        <v>65</v>
      </c>
      <c r="N14" t="s">
        <v>65</v>
      </c>
      <c r="O14" t="s">
        <v>65</v>
      </c>
      <c r="P14" t="s">
        <v>65</v>
      </c>
      <c r="Q14" t="s">
        <v>65</v>
      </c>
      <c r="R14" t="s">
        <v>65</v>
      </c>
      <c r="S14" t="s">
        <v>65</v>
      </c>
      <c r="T14" t="s">
        <v>65</v>
      </c>
      <c r="U14" t="s">
        <v>65</v>
      </c>
      <c r="V14" t="s">
        <v>86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87</v>
      </c>
      <c r="F15" t="s">
        <v>64</v>
      </c>
      <c r="G15" t="s">
        <v>65</v>
      </c>
      <c r="H15" t="s">
        <v>65</v>
      </c>
      <c r="I15" t="s">
        <v>65</v>
      </c>
      <c r="J15" t="s">
        <v>65</v>
      </c>
      <c r="K15" t="s">
        <v>65</v>
      </c>
      <c r="L15" t="s">
        <v>65</v>
      </c>
      <c r="M15" t="s">
        <v>65</v>
      </c>
      <c r="N15" t="s">
        <v>65</v>
      </c>
      <c r="O15" t="s">
        <v>65</v>
      </c>
      <c r="P15" t="s">
        <v>65</v>
      </c>
      <c r="Q15" t="s">
        <v>65</v>
      </c>
      <c r="R15" t="s">
        <v>65</v>
      </c>
      <c r="S15" t="s">
        <v>65</v>
      </c>
      <c r="T15" t="s">
        <v>65</v>
      </c>
      <c r="U15" t="s">
        <v>65</v>
      </c>
      <c r="V15" t="s">
        <v>88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89</v>
      </c>
      <c r="F16" t="s">
        <v>64</v>
      </c>
      <c r="G16" t="s">
        <v>65</v>
      </c>
      <c r="H16" t="s">
        <v>65</v>
      </c>
      <c r="I16" t="s">
        <v>65</v>
      </c>
      <c r="J16" t="s">
        <v>65</v>
      </c>
      <c r="K16" t="s">
        <v>65</v>
      </c>
      <c r="L16" t="s">
        <v>65</v>
      </c>
      <c r="M16" t="s">
        <v>65</v>
      </c>
      <c r="N16" t="s">
        <v>65</v>
      </c>
      <c r="O16" t="s">
        <v>65</v>
      </c>
      <c r="P16" t="s">
        <v>65</v>
      </c>
      <c r="Q16" t="s">
        <v>65</v>
      </c>
      <c r="R16" t="s">
        <v>65</v>
      </c>
      <c r="S16" t="s">
        <v>65</v>
      </c>
      <c r="T16" t="s">
        <v>65</v>
      </c>
      <c r="U16" t="s">
        <v>65</v>
      </c>
      <c r="V16" t="s">
        <v>90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91</v>
      </c>
      <c r="F17" t="s">
        <v>28</v>
      </c>
      <c r="G17" t="s">
        <v>92</v>
      </c>
      <c r="H17" s="1">
        <v>45637</v>
      </c>
      <c r="I17" s="1">
        <v>45645.4373579134</v>
      </c>
      <c r="J17" t="s">
        <v>93</v>
      </c>
      <c r="K17" t="s">
        <v>31</v>
      </c>
      <c r="M17" t="s">
        <v>44</v>
      </c>
      <c r="N17" t="s">
        <v>45</v>
      </c>
      <c r="P17" t="s">
        <v>94</v>
      </c>
      <c r="R17" t="s">
        <v>46</v>
      </c>
      <c r="S17" t="b">
        <v>0</v>
      </c>
      <c r="T17" s="1">
        <v>45860</v>
      </c>
      <c r="U17" s="2">
        <f>HYPERLINK("https://sbirkapp.gov.cz/detail/SPPJFHCC7MDCIJZU", "https://sbirkapp.gov.cz/detail/SPPJFHCC7MDCIJZU")</f>
        <v>0</v>
      </c>
      <c r="V17" t="s">
        <v>95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96</v>
      </c>
      <c r="F18" t="s">
        <v>64</v>
      </c>
      <c r="G18" t="s">
        <v>65</v>
      </c>
      <c r="H18" t="s">
        <v>65</v>
      </c>
      <c r="I18" t="s">
        <v>65</v>
      </c>
      <c r="J18" t="s">
        <v>65</v>
      </c>
      <c r="K18" t="s">
        <v>65</v>
      </c>
      <c r="L18" t="s">
        <v>65</v>
      </c>
      <c r="M18" t="s">
        <v>65</v>
      </c>
      <c r="N18" t="s">
        <v>65</v>
      </c>
      <c r="O18" t="s">
        <v>65</v>
      </c>
      <c r="P18" t="s">
        <v>65</v>
      </c>
      <c r="Q18" t="s">
        <v>65</v>
      </c>
      <c r="R18" t="s">
        <v>65</v>
      </c>
      <c r="S18" t="s">
        <v>65</v>
      </c>
      <c r="T18" t="s">
        <v>65</v>
      </c>
      <c r="U18" t="s">
        <v>65</v>
      </c>
      <c r="V18" t="s">
        <v>97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98</v>
      </c>
      <c r="F19" t="s">
        <v>28</v>
      </c>
      <c r="G19" t="s">
        <v>99</v>
      </c>
      <c r="H19" s="1">
        <v>45468</v>
      </c>
      <c r="I19" s="1">
        <v>45496.42972727552</v>
      </c>
      <c r="J19" t="s">
        <v>100</v>
      </c>
      <c r="K19" t="s">
        <v>31</v>
      </c>
      <c r="M19" t="s">
        <v>44</v>
      </c>
      <c r="N19" t="s">
        <v>45</v>
      </c>
      <c r="P19" t="s">
        <v>101</v>
      </c>
      <c r="R19" t="s">
        <v>102</v>
      </c>
      <c r="S19" t="b">
        <v>0</v>
      </c>
      <c r="T19" s="1">
        <v>45658</v>
      </c>
      <c r="U19" s="2">
        <f>HYPERLINK("https://sbirkapp.gov.cz/detail/SPPXPQIAQZOG7FPE", "https://sbirkapp.gov.cz/detail/SPPXPQIAQZOG7FPE")</f>
        <v>0</v>
      </c>
      <c r="V19" t="s">
        <v>103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104</v>
      </c>
      <c r="F20" t="s">
        <v>28</v>
      </c>
      <c r="G20" t="s">
        <v>29</v>
      </c>
      <c r="H20" s="1">
        <v>45273</v>
      </c>
      <c r="I20" s="1">
        <v>45288.47177558239</v>
      </c>
      <c r="J20" t="s">
        <v>105</v>
      </c>
      <c r="K20" t="s">
        <v>31</v>
      </c>
      <c r="M20" t="s">
        <v>32</v>
      </c>
      <c r="N20" t="s">
        <v>33</v>
      </c>
      <c r="S20" t="b">
        <v>1</v>
      </c>
      <c r="U20" s="2">
        <f>HYPERLINK("https://sbirkapp.gov.cz/detail/SPP233VRZB7NQUPM", "https://sbirkapp.gov.cz/detail/SPP233VRZB7NQUPM")</f>
        <v>0</v>
      </c>
      <c r="V20" t="s">
        <v>106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107</v>
      </c>
      <c r="F21" t="s">
        <v>28</v>
      </c>
      <c r="G21" t="s">
        <v>108</v>
      </c>
      <c r="H21" s="1">
        <v>45273</v>
      </c>
      <c r="I21" s="1">
        <v>45288.47066868573</v>
      </c>
      <c r="J21" t="s">
        <v>109</v>
      </c>
      <c r="K21" t="s">
        <v>31</v>
      </c>
      <c r="M21" t="s">
        <v>110</v>
      </c>
      <c r="N21" t="s">
        <v>111</v>
      </c>
      <c r="S21" t="b">
        <v>1</v>
      </c>
      <c r="U21" s="2">
        <f>HYPERLINK("https://sbirkapp.gov.cz/detail/SPPIHT3ITNH5A47Y", "https://sbirkapp.gov.cz/detail/SPPIHT3ITNH5A47Y")</f>
        <v>0</v>
      </c>
      <c r="V21" t="s">
        <v>112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113</v>
      </c>
      <c r="F22" t="s">
        <v>28</v>
      </c>
      <c r="G22" t="s">
        <v>114</v>
      </c>
      <c r="H22" s="1">
        <v>45273</v>
      </c>
      <c r="I22" s="1">
        <v>45288.4647843409</v>
      </c>
      <c r="J22" t="s">
        <v>109</v>
      </c>
      <c r="K22" t="s">
        <v>31</v>
      </c>
      <c r="M22" t="s">
        <v>115</v>
      </c>
      <c r="N22" t="s">
        <v>116</v>
      </c>
      <c r="S22" t="b">
        <v>1</v>
      </c>
      <c r="U22" s="2">
        <f>HYPERLINK("https://sbirkapp.gov.cz/detail/SPP6BFXNO6WCS2MQ", "https://sbirkapp.gov.cz/detail/SPP6BFXNO6WCS2MQ")</f>
        <v>0</v>
      </c>
      <c r="V22" t="s">
        <v>117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118</v>
      </c>
      <c r="F23" t="s">
        <v>28</v>
      </c>
      <c r="G23" t="s">
        <v>119</v>
      </c>
      <c r="H23" s="1">
        <v>45042</v>
      </c>
      <c r="I23" s="1">
        <v>45063.69309255875</v>
      </c>
      <c r="J23" t="s">
        <v>120</v>
      </c>
      <c r="K23" t="s">
        <v>31</v>
      </c>
      <c r="M23" t="s">
        <v>44</v>
      </c>
      <c r="N23" t="s">
        <v>45</v>
      </c>
      <c r="R23" t="s">
        <v>121</v>
      </c>
      <c r="S23" t="b">
        <v>0</v>
      </c>
      <c r="T23" s="1">
        <v>45511</v>
      </c>
      <c r="U23" s="2">
        <f>HYPERLINK("https://sbirkapp.gov.cz/detail/SPPVCG4AI4O2OAIA", "https://sbirkapp.gov.cz/detail/SPPVCG4AI4O2OAIA")</f>
        <v>0</v>
      </c>
      <c r="V23" t="s">
        <v>122</v>
      </c>
      <c r="W2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2026-07-02T10:56:01Z</dcterms:created>
  <dcterms:modified xsi:type="dcterms:W3CDTF">2026-07-02T10:56:01Z</dcterms:modified>
</cp:coreProperties>
</file>