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<sst xmlns="http://schemas.openxmlformats.org/spreadsheetml/2006/main" count="399" uniqueCount="180">
  <si>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</si>
  <si>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</si>
  <si>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</si>
  <si>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</si>
  <si>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</si>
  <si>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</si>
  <si>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</si>
  <si>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</si>
  <si>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</si>
  <si>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</si>
  <si>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</si>
  <si>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</si>
  <si>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</si>
  <si>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</si>
  <si>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</si>
  <si>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</si>
  <si>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</si>
  <si>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</si>
  <si>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</si>
  <si>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</si>
  <si>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</si>
  <si>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</si>
  <si>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</si>
  <si>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Pasohlávky</t>
  </si>
  <si>
    <t>00283461</t>
  </si>
  <si>
    <t>hdnbi2n</t>
  </si>
  <si>
    <t>Jihomoravský kraj</t>
  </si>
  <si>
    <t>3/2025</t>
  </si>
  <si>
    <t>Obecně závazná vyhláška</t>
  </si>
  <si>
    <t>o místním poplatku z pobytu</t>
  </si>
  <si>
    <t>2026-01-02</t>
  </si>
  <si>
    <t>Běžný</t>
  </si>
  <si>
    <t>místní poplatek z pobytu</t>
  </si>
  <si>
    <t>zákon č. 565/1990 Sb., o místních poplatcích - § 14 - z pobytu</t>
  </si>
  <si>
    <t>10/2023: Obecně závazná vyhláška, o místním poplatku z pobytu</t>
  </si>
  <si>
    <t>1623196592</t>
  </si>
  <si>
    <t>2/2025</t>
  </si>
  <si>
    <t>o místním poplatku ze vstupného</t>
  </si>
  <si>
    <t>místní poplatek ze vstupného</t>
  </si>
  <si>
    <t>zákon č. 565/1990 Sb., o místních poplatcích - § 14 - ze vstupného</t>
  </si>
  <si>
    <t>3/2024: o místním poplatku ze vstupného</t>
  </si>
  <si>
    <t>1623195445</t>
  </si>
  <si>
    <t>1/2025</t>
  </si>
  <si>
    <t>o nočním klidu</t>
  </si>
  <si>
    <t>2025-12-28</t>
  </si>
  <si>
    <t>noční klid</t>
  </si>
  <si>
    <t>zákon č. 251/2016 Sb., o některých přestupcích - § 5 odst. 7</t>
  </si>
  <si>
    <t>6/2024: o nočním klidu</t>
  </si>
  <si>
    <t>1623193448</t>
  </si>
  <si>
    <t>8/2024</t>
  </si>
  <si>
    <t xml:space="preserve">o veřejném pořádku v obci Pasohlávky, kterou se reguluje užívání plakátových ploch ve vlastnictví obce, táboření a umísťování a používání dočasných přístřešků na veřejném prostranství na území obce mimo pozemní komunikace a vjezd na veřejná prostranství na území obce nemající povahu pozemních komunikací  </t>
  </si>
  <si>
    <t>2025-01-04</t>
  </si>
  <si>
    <t>veřejný pořádek - plakátování; veřejný pořádek - údržba a ochrana veřejné zeleně</t>
  </si>
  <si>
    <t>zákon č. 128/2000 Sb., o obcích - § 10 písm. c) - plakátování; zákon č. 128/2000 Sb., o obcích - § 10 písm. c) - údržba a ochrana veřejné zeleně</t>
  </si>
  <si>
    <t>1/2007: Obecně závazná vyhláška č. 1/2007 o veřejném pořádku v obci Pasohlávky</t>
  </si>
  <si>
    <t>1456244556</t>
  </si>
  <si>
    <t>7/2024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</si>
  <si>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</si>
  <si>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</si>
  <si>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</si>
  <si>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</si>
  <si>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 xml:space="preserve">4/2021: Obecně závazná vyhláška obce Pasohlávky č. 4/2021, o stanovení obecního systému odpadového hospodářství </t>
  </si>
  <si>
    <t>1456235830</t>
  </si>
  <si>
    <t>6/2024</t>
  </si>
  <si>
    <t>2024-12-30</t>
  </si>
  <si>
    <t xml:space="preserve">11/2023: Obecně závazná vyhláška o nočním klidu </t>
  </si>
  <si>
    <t>1/2025: o nočním klidu; 1/2025: o nočním klidu</t>
  </si>
  <si>
    <t>1456231810</t>
  </si>
  <si>
    <t>5/2024</t>
  </si>
  <si>
    <t>Obecně závazná vyhláška obce Pasohlávky 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</si>
  <si>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</si>
  <si>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2; zákon č. 338/1992 Sb., o dani z nemovitých věcí - § 12 odst. 1 písm. a) bod 4</t>
  </si>
  <si>
    <t>1419058691</t>
  </si>
  <si>
    <t>4/2024</t>
  </si>
  <si>
    <t>kterou se zrušuje obecně závazná vyhláška, kterou se zrušuje obecně závazná vyhláška o závazných částech územního plánu sídelního útvaru</t>
  </si>
  <si>
    <t>2024-05-24</t>
  </si>
  <si>
    <t>zrušovací</t>
  </si>
  <si>
    <t>ústavní zákon č. 1/1993 Sb., Ústava České republiky - čl. 104 odst. 3 - zrušovací OZV</t>
  </si>
  <si>
    <t>1/2023: Obecně závazná vyhláška, kterou se zrušuje obecně závazná vyhláška o závazných částech územního plánu sídelního útvaru</t>
  </si>
  <si>
    <t>1356286917</t>
  </si>
  <si>
    <t>3/2024</t>
  </si>
  <si>
    <t>6/2023: Obecně závazná vyhláška, o místním poplatku ze vstupného</t>
  </si>
  <si>
    <t>2/2025: o místním poplatku ze vstupného</t>
  </si>
  <si>
    <t>1356284400</t>
  </si>
  <si>
    <t>2/2024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</si>
  <si>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</si>
  <si>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</si>
  <si>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</si>
  <si>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1/2024: o místním poplatku za užívání veřejného prostranství</t>
  </si>
  <si>
    <t>1356282757</t>
  </si>
  <si>
    <t>1/2024</t>
  </si>
  <si>
    <t>2024-03-02</t>
  </si>
  <si>
    <t>2/2024: o místním poplatku za užívání veřejného prostranství</t>
  </si>
  <si>
    <t>1316382862</t>
  </si>
  <si>
    <t>2/2019</t>
  </si>
  <si>
    <t>Obecně závazná vyhláška obce Pasohlávky č. 2/2019, kterou se stanoví část společného školského obvodu základní školy</t>
  </si>
  <si>
    <t>2019-09-01</t>
  </si>
  <si>
    <t>Dle přechodného ustanovení</t>
  </si>
  <si>
    <t>školské obvody - základní školy</t>
  </si>
  <si>
    <t>zákon č. 561/2004 Sb., školský zákon - § 178 odst. 2 písm. c)</t>
  </si>
  <si>
    <t>1299857794</t>
  </si>
  <si>
    <t>1/2015</t>
  </si>
  <si>
    <t>Obecně závazná vyhláška č. 1/2015 o omezení hlučných činností</t>
  </si>
  <si>
    <t>2015-07-01</t>
  </si>
  <si>
    <t>veřejný pořádek - hlučné činnosti</t>
  </si>
  <si>
    <t>zákon č. 128/2000 Sb., o obcích - § 10 písm. a) - hlučné činnosti</t>
  </si>
  <si>
    <t>1299846948</t>
  </si>
  <si>
    <t>1/2014</t>
  </si>
  <si>
    <t>Obecně závazná vyhláška č. 1/2014, kterou se zakazuje na území obce Pasohlávky provozovat výherní hrací přístroje, interaktivní videoloterní terminály a jiné podobné hry</t>
  </si>
  <si>
    <t>2015-01-03</t>
  </si>
  <si>
    <t>hazardní hry</t>
  </si>
  <si>
    <t>zákon č. 186/2016 Sb., o hazardních hrách - § 12 odst. 1</t>
  </si>
  <si>
    <t>1299841970</t>
  </si>
  <si>
    <t>1/2007</t>
  </si>
  <si>
    <t>Obecně závazná vyhláška č. 1/2007 o veřejném pořádku v obci Pasohlávky</t>
  </si>
  <si>
    <t>2007-06-21</t>
  </si>
  <si>
    <t>veřejný pořádek - jiné; veřejný pořádek - plakátování; veřejný pořádek - podmínky pro pořádání veřejně přístupných akcí; veřejný pořádek - údržba a ochrana veřejné zeleně</t>
  </si>
  <si>
    <t>zákon č. 128/2000 Sb., o obcích - § 10 písm. a) - jiné; zákon č. 128/2000 Sb., o obcích - § 10 písm. c) - plakátování; zákon č. 128/2000 Sb., o obcích - § 10 písm. b) - podmínky pro pořádání veřejně přístupných akcí; zákon č. 128/2000 Sb., o obcích - § 10 písm. c) - údržba a ochrana veřejné zeleně</t>
  </si>
  <si>
    <t xml:space="preserve">8/2024: o veřejném pořádku v obci Pasohlávky, kterou se reguluje užívání plakátových ploch ve vlastnictví obce, táboření a umísťování a používání dočasných přístřešků na veřejném prostranství na území obce mimo pozemní komunikace a vjezd na veřejná prostranství na území obce nemající povahu pozemních komunikací  ; 8/2024: o veřejném pořádku v obci Pasohlávky, kterou se reguluje užívání plakátových ploch ve vlastnictví obce, táboření a umísťování a používání dočasných přístřešků na veřejném prostranství na území obce mimo pozemní komunikace a vjezd na veřejná prostranství na území obce nemající povahu pozemních komunikací  </t>
  </si>
  <si>
    <t>1299830270</t>
  </si>
  <si>
    <t>1/1996</t>
  </si>
  <si>
    <t>Nařízení</t>
  </si>
  <si>
    <t>Vyhláška č. 1/96 obce Pasohlávky a koeficientech pro výpočet daně z nemovitostí</t>
  </si>
  <si>
    <t>1996-07-31; 1996-12-31</t>
  </si>
  <si>
    <t>1299816520</t>
  </si>
  <si>
    <t>11/2023</t>
  </si>
  <si>
    <t xml:space="preserve">Obecně závazná vyhláška o nočním klidu </t>
  </si>
  <si>
    <t>2024-01-04</t>
  </si>
  <si>
    <t>1/2022: Obecně závazná vyhláška obce Pasohlávky č. 1/2022 o nočním klidu</t>
  </si>
  <si>
    <t>6/2024: o nočním klidu; 6/2024: o nočním klidu</t>
  </si>
  <si>
    <t>1288637235</t>
  </si>
  <si>
    <t>10/2023</t>
  </si>
  <si>
    <t>Obecně závazná vyhláška, o místním poplatku z pobytu</t>
  </si>
  <si>
    <t>2024-01-01</t>
  </si>
  <si>
    <t>3/2025: o místním poplatku z pobytu; 3/2025: o místním poplatku z pobytu</t>
  </si>
  <si>
    <t>1288636027</t>
  </si>
  <si>
    <t>9/2023</t>
  </si>
  <si>
    <t>VÝMAZ</t>
  </si>
  <si>
    <t>-</t>
  </si>
  <si>
    <t>1288635032</t>
  </si>
  <si>
    <t>8/2023</t>
  </si>
  <si>
    <t>Obecně závazná vyhláška, o místním poplatku ze psů</t>
  </si>
  <si>
    <t>místní poplatek ze psů</t>
  </si>
  <si>
    <t>zákon č. 565/1990 Sb., o místních poplatcích - § 14 - ze psů</t>
  </si>
  <si>
    <t>1288632206</t>
  </si>
  <si>
    <t>7/2023</t>
  </si>
  <si>
    <t>Obecně závazná vyhláška,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</si>
  <si>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</si>
  <si>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</si>
  <si>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1288630842</t>
  </si>
  <si>
    <t>6/2023</t>
  </si>
  <si>
    <t>Obecně závazná vyhláška, o místním poplatku ze vstupného</t>
  </si>
  <si>
    <t>1288629009</t>
  </si>
  <si>
    <t>5/2023</t>
  </si>
  <si>
    <t>Obecně závazná vyhláška, kterou se stanovují pravidla pro pohyb psů na veřejném prostranství</t>
  </si>
  <si>
    <t>pohyb psů</t>
  </si>
  <si>
    <t>zákon č. 246/1992 Sb., na ochranu zvířat proti týrání - § 24 odst. 2</t>
  </si>
  <si>
    <t>1288625340</t>
  </si>
  <si>
    <t>4/2023</t>
  </si>
  <si>
    <t>Obecně závazná vyhláška, kterou se zrušuje obecně závazná vyhláška č. 2/95, o zřízení obecní policie o</t>
  </si>
  <si>
    <t>1288622993</t>
  </si>
  <si>
    <t>3/2023</t>
  </si>
  <si>
    <t>Obecně závazná vyhláška, kterou se zrušuje obecně závazná vyhláška č. 4/94, o určení výhodnosti plochy nebytového prostoru v územním obvodu obce Pasohlávky</t>
  </si>
  <si>
    <t>1288622130</t>
  </si>
  <si>
    <t>2/2023</t>
  </si>
  <si>
    <t>Obecně závazná vyhláška, kterou se zrušuje obecně závazná vyhláška o vydání cenové mapy</t>
  </si>
  <si>
    <t>1288617230</t>
  </si>
  <si>
    <t>1/2023</t>
  </si>
  <si>
    <t>Obecně závazná vyhláška, kterou se zrušuje obecně závazná vyhláška o závazných částech územního plánu sídelního útvaru</t>
  </si>
  <si>
    <t>4/2024: kterou se zrušuje obecně závazná vyhláška, kterou se zrušuje obecně závazná vyhláška o závazných částech územního plánu sídelního útvaru</t>
  </si>
  <si>
    <t>1288611071</t>
  </si>
  <si>
    <t>4/2021</t>
  </si>
  <si>
    <t xml:space="preserve">Obecně závazná vyhláška obce Pasohlávky č. 4/2021, o stanovení obecního systému odpadového hospodářství </t>
  </si>
  <si>
    <t>2022-01-01</t>
  </si>
  <si>
    <t>7/2024: o stanovení obecního systému odpadového hospodářství</t>
  </si>
  <si>
    <t>1287473028</t>
  </si>
  <si>
    <t>1/2022</t>
  </si>
  <si>
    <t>Obecně závazná vyhláška obce Pasohlávky č. 1/2022 o nočním klidu</t>
  </si>
  <si>
    <t>2022-05-02</t>
  </si>
  <si>
    <t>1033930943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</si>
</sst>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24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46009.35030771173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HYPERLINK("https://sbirkapp.gov.cz/detail/SPPXW2BCZ6SOCK3S", "https://sbirkapp.gov.cz/detail/SPPXW2BCZ6SOCK3S")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46008</v>
      </c>
      <c r="I3" s="1">
        <v>46009.34922631503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HYPERLINK("https://sbirkapp.gov.cz/detail/SPPAZPM2WH5K5TH4", "https://sbirkapp.gov.cz/detail/SPPAZPM2WH5K5TH4")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46008</v>
      </c>
      <c r="I4" s="1">
        <v>46009.34605123963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HYPERLINK("https://sbirkapp.gov.cz/detail/SPP4E45VEWTA2MLE", "https://sbirkapp.gov.cz/detail/SPP4E45VEWTA2MLE")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45645</v>
      </c>
      <c r="I5" s="1">
        <v>45646.37156356177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HYPERLINK("https://sbirkapp.gov.cz/detail/SPPRSB6SHU5YE7XM", "https://sbirkapp.gov.cz/detail/SPPRSB6SHU5YE7XM")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45645</v>
      </c>
      <c r="I6" s="1">
        <v>45646.36168572832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HYPERLINK("https://sbirkapp.gov.cz/detail/SPPREPACD5HYGR56", "https://sbirkapp.gov.cz/detail/SPPREPACD5HYGR56")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43</v>
      </c>
      <c r="H7" s="1">
        <v>45645</v>
      </c>
      <c r="I7" s="1">
        <v>45646.35629142185</v>
      </c>
      <c r="J7" t="s">
        <v>64</v>
      </c>
      <c r="K7" t="s">
        <v>31</v>
      </c>
      <c r="M7" t="s">
        <v>45</v>
      </c>
      <c r="N7" t="s">
        <v>46</v>
      </c>
      <c r="P7" t="s">
        <v>65</v>
      </c>
      <c r="R7" t="s">
        <v>66</v>
      </c>
      <c r="S7" t="b">
        <v>0</v>
      </c>
      <c r="T7" s="1">
        <v>46019</v>
      </c>
      <c r="U7" s="2">
        <f>HYPERLINK("https://sbirkapp.gov.cz/detail/SPPWDR2VAPVMKAM4", "https://sbirkapp.gov.cz/detail/SPPWDR2VAPVMKAM4")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45560</v>
      </c>
      <c r="I8" s="1">
        <v>45565.83975796108</v>
      </c>
      <c r="J8" t="s">
        <v>58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HYPERLINK("https://sbirkapp.gov.cz/detail/SPP6QI7FETXWMKKE", "https://sbirkapp.gov.cz/detail/SPP6QI7FETXWMKKE")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45418</v>
      </c>
      <c r="I9" s="1">
        <v>45421.4757943329</v>
      </c>
      <c r="J9" t="s">
        <v>75</v>
      </c>
      <c r="K9" t="s">
        <v>31</v>
      </c>
      <c r="M9" t="s">
        <v>76</v>
      </c>
      <c r="N9" t="s">
        <v>77</v>
      </c>
      <c r="P9" t="s">
        <v>78</v>
      </c>
      <c r="S9" t="b">
        <v>1</v>
      </c>
      <c r="U9" s="2">
        <f>HYPERLINK("https://sbirkapp.gov.cz/detail/SPP4ORK5GBB3TY2W", "https://sbirkapp.gov.cz/detail/SPP4ORK5GBB3TY2W")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37</v>
      </c>
      <c r="H10" s="1">
        <v>45418</v>
      </c>
      <c r="I10" s="1">
        <v>45421.47263592554</v>
      </c>
      <c r="J10" t="s">
        <v>75</v>
      </c>
      <c r="K10" t="s">
        <v>31</v>
      </c>
      <c r="M10" t="s">
        <v>38</v>
      </c>
      <c r="N10" t="s">
        <v>39</v>
      </c>
      <c r="P10" t="s">
        <v>81</v>
      </c>
      <c r="R10" t="s">
        <v>82</v>
      </c>
      <c r="S10" t="b">
        <v>0</v>
      </c>
      <c r="T10" s="1">
        <v>46024</v>
      </c>
      <c r="U10" s="2">
        <f>HYPERLINK("https://sbirkapp.gov.cz/detail/SPPQ7KGKYKWFUFYC", "https://sbirkapp.gov.cz/detail/SPPQ7KGKYKWFUFYC")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45418</v>
      </c>
      <c r="I11" s="1">
        <v>45421.47047618045</v>
      </c>
      <c r="J11" t="s">
        <v>75</v>
      </c>
      <c r="K11" t="s">
        <v>31</v>
      </c>
      <c r="M11" t="s">
        <v>86</v>
      </c>
      <c r="N11" t="s">
        <v>87</v>
      </c>
      <c r="P11" t="s">
        <v>88</v>
      </c>
      <c r="S11" t="b">
        <v>1</v>
      </c>
      <c r="U11" s="2">
        <f>HYPERLINK("https://sbirkapp.gov.cz/detail/SPPWUDLX34EERKWM", "https://sbirkapp.gov.cz/detail/SPPWUDLX34EERKWM")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85</v>
      </c>
      <c r="H12" s="1">
        <v>45279</v>
      </c>
      <c r="I12" s="1">
        <v>45338.37217929534</v>
      </c>
      <c r="J12" t="s">
        <v>91</v>
      </c>
      <c r="K12" t="s">
        <v>31</v>
      </c>
      <c r="M12" t="s">
        <v>86</v>
      </c>
      <c r="N12" t="s">
        <v>87</v>
      </c>
      <c r="R12" t="s">
        <v>92</v>
      </c>
      <c r="S12" t="b">
        <v>0</v>
      </c>
      <c r="T12" s="1">
        <v>45436</v>
      </c>
      <c r="U12" s="2">
        <f>HYPERLINK("https://sbirkapp.gov.cz/detail/SPPN5DIHTPTR3CCQ", "https://sbirkapp.gov.cz/detail/SPPN5DIHTPTR3CCQ")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43647</v>
      </c>
      <c r="I13" s="1">
        <v>45306.48332447362</v>
      </c>
      <c r="J13" t="s">
        <v>96</v>
      </c>
      <c r="K13" t="s">
        <v>97</v>
      </c>
      <c r="L13" s="1">
        <v>43647</v>
      </c>
      <c r="M13" t="s">
        <v>98</v>
      </c>
      <c r="N13" t="s">
        <v>99</v>
      </c>
      <c r="S13" t="b">
        <v>1</v>
      </c>
      <c r="U13" s="2">
        <f>HYPERLINK("https://sbirkapp.gov.cz/detail/SPPLD3QARAE4H3TE", "https://sbirkapp.gov.cz/detail/SPPLD3QARAE4H3TE")</f>
        <v>0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42166</v>
      </c>
      <c r="I14" s="1">
        <v>45306.47452446186</v>
      </c>
      <c r="J14" t="s">
        <v>103</v>
      </c>
      <c r="K14" t="s">
        <v>97</v>
      </c>
      <c r="L14" s="1">
        <v>42166</v>
      </c>
      <c r="M14" t="s">
        <v>104</v>
      </c>
      <c r="N14" t="s">
        <v>105</v>
      </c>
      <c r="S14" t="b">
        <v>1</v>
      </c>
      <c r="U14" s="2">
        <f>HYPERLINK("https://sbirkapp.gov.cz/detail/SPPVIHXBBMXLQGL4", "https://sbirkapp.gov.cz/detail/SPPVIHXBBMXLQGL4")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108</v>
      </c>
      <c r="H15" s="1">
        <v>41990</v>
      </c>
      <c r="I15" s="1">
        <v>45306.46948538093</v>
      </c>
      <c r="J15" t="s">
        <v>109</v>
      </c>
      <c r="K15" t="s">
        <v>97</v>
      </c>
      <c r="L15" s="1">
        <v>41990</v>
      </c>
      <c r="M15" t="s">
        <v>110</v>
      </c>
      <c r="N15" t="s">
        <v>111</v>
      </c>
      <c r="S15" t="b">
        <v>1</v>
      </c>
      <c r="U15" s="2">
        <f>HYPERLINK("https://sbirkapp.gov.cz/detail/SPPOSKSP6IG57AFI", "https://sbirkapp.gov.cz/detail/SPPOSKSP6IG57AFI")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39254</v>
      </c>
      <c r="I16" s="1">
        <v>45306.46197235044</v>
      </c>
      <c r="J16" t="s">
        <v>115</v>
      </c>
      <c r="K16" t="s">
        <v>97</v>
      </c>
      <c r="L16" s="1">
        <v>39254</v>
      </c>
      <c r="M16" t="s">
        <v>116</v>
      </c>
      <c r="N16" t="s">
        <v>117</v>
      </c>
      <c r="R16" t="s">
        <v>118</v>
      </c>
      <c r="S16" t="b">
        <v>0</v>
      </c>
      <c r="T16" s="1">
        <v>45661</v>
      </c>
      <c r="U16" s="2">
        <f>HYPERLINK("https://sbirkapp.gov.cz/detail/SPPZUFHF3TFV6PVG", "https://sbirkapp.gov.cz/detail/SPPZUFHF3TFV6PVG")</f>
        <v>0</v>
      </c>
      <c r="V16" t="s">
        <v>119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121</v>
      </c>
      <c r="G17" t="s">
        <v>122</v>
      </c>
      <c r="H17" s="1">
        <v>35262</v>
      </c>
      <c r="I17" s="1">
        <v>45306.45325553411</v>
      </c>
      <c r="J17" t="s">
        <v>123</v>
      </c>
      <c r="K17" t="s">
        <v>97</v>
      </c>
      <c r="L17" s="1">
        <v>35262</v>
      </c>
      <c r="S17" t="b">
        <v>1</v>
      </c>
      <c r="U17" s="2">
        <f>HYPERLINK("https://sbirkapp.gov.cz/detail/SPPV7SBYNJS6DD7O", "https://sbirkapp.gov.cz/detail/SPPV7SBYNJS6DD7O")</f>
        <v>0</v>
      </c>
      <c r="V17" t="s">
        <v>124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125</v>
      </c>
      <c r="F18" t="s">
        <v>28</v>
      </c>
      <c r="G18" t="s">
        <v>126</v>
      </c>
      <c r="H18" s="1">
        <v>45279</v>
      </c>
      <c r="I18" s="1">
        <v>45280.39601302464</v>
      </c>
      <c r="J18" t="s">
        <v>127</v>
      </c>
      <c r="K18" t="s">
        <v>31</v>
      </c>
      <c r="M18" t="s">
        <v>45</v>
      </c>
      <c r="N18" t="s">
        <v>46</v>
      </c>
      <c r="P18" t="s">
        <v>128</v>
      </c>
      <c r="R18" t="s">
        <v>129</v>
      </c>
      <c r="S18" t="b">
        <v>0</v>
      </c>
      <c r="T18" s="1">
        <v>45656</v>
      </c>
      <c r="U18" s="2">
        <f>HYPERLINK("https://sbirkapp.gov.cz/detail/SPPKBAUMZDRX46XO", "https://sbirkapp.gov.cz/detail/SPPKBAUMZDRX46XO")</f>
        <v>0</v>
      </c>
      <c r="V18" t="s">
        <v>130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45279</v>
      </c>
      <c r="I19" s="1">
        <v>45280.39489615456</v>
      </c>
      <c r="J19" t="s">
        <v>133</v>
      </c>
      <c r="K19" t="s">
        <v>31</v>
      </c>
      <c r="M19" t="s">
        <v>32</v>
      </c>
      <c r="N19" t="s">
        <v>33</v>
      </c>
      <c r="R19" t="s">
        <v>134</v>
      </c>
      <c r="S19" t="b">
        <v>0</v>
      </c>
      <c r="T19" s="1">
        <v>46024</v>
      </c>
      <c r="U19" s="2">
        <f>HYPERLINK("https://sbirkapp.gov.cz/detail/SPPUS3BPNKD3AFWW", "https://sbirkapp.gov.cz/detail/SPPUS3BPNKD3AFWW")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137</v>
      </c>
      <c r="G20" t="s">
        <v>138</v>
      </c>
      <c r="H20" t="s">
        <v>138</v>
      </c>
      <c r="I20" t="s">
        <v>138</v>
      </c>
      <c r="J20" t="s">
        <v>138</v>
      </c>
      <c r="K20" t="s">
        <v>138</v>
      </c>
      <c r="L20" t="s">
        <v>138</v>
      </c>
      <c r="M20" t="s">
        <v>138</v>
      </c>
      <c r="N20" t="s">
        <v>138</v>
      </c>
      <c r="O20" t="s">
        <v>138</v>
      </c>
      <c r="P20" t="s">
        <v>138</v>
      </c>
      <c r="Q20" t="s">
        <v>138</v>
      </c>
      <c r="R20" t="s">
        <v>138</v>
      </c>
      <c r="S20" t="s">
        <v>138</v>
      </c>
      <c r="T20" t="s">
        <v>138</v>
      </c>
      <c r="U20" t="s">
        <v>138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45279</v>
      </c>
      <c r="I21" s="1">
        <v>45280.39133264642</v>
      </c>
      <c r="J21" t="s">
        <v>127</v>
      </c>
      <c r="K21" t="s">
        <v>31</v>
      </c>
      <c r="M21" t="s">
        <v>142</v>
      </c>
      <c r="N21" t="s">
        <v>143</v>
      </c>
      <c r="S21" t="b">
        <v>1</v>
      </c>
      <c r="U21" s="2">
        <f>HYPERLINK("https://sbirkapp.gov.cz/detail/SPPWIO63RXRZ44UO", "https://sbirkapp.gov.cz/detail/SPPWIO63RXRZ44UO")</f>
        <v>0</v>
      </c>
      <c r="V21" t="s">
        <v>144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45279</v>
      </c>
      <c r="I22" s="1">
        <v>45280.39021729246</v>
      </c>
      <c r="J22" t="s">
        <v>133</v>
      </c>
      <c r="K22" t="s">
        <v>31</v>
      </c>
      <c r="M22" t="s">
        <v>147</v>
      </c>
      <c r="N22" t="s">
        <v>148</v>
      </c>
      <c r="S22" t="b">
        <v>1</v>
      </c>
      <c r="U22" s="2">
        <f>HYPERLINK("https://sbirkapp.gov.cz/detail/SPP3PKMBZOBTV23I", "https://sbirkapp.gov.cz/detail/SPP3PKMBZOBTV23I")</f>
        <v>0</v>
      </c>
      <c r="V22" t="s">
        <v>149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45279</v>
      </c>
      <c r="I23" s="1">
        <v>45280.38858194723</v>
      </c>
      <c r="J23" t="s">
        <v>133</v>
      </c>
      <c r="K23" t="s">
        <v>31</v>
      </c>
      <c r="M23" t="s">
        <v>38</v>
      </c>
      <c r="N23" t="s">
        <v>39</v>
      </c>
      <c r="R23" t="s">
        <v>40</v>
      </c>
      <c r="S23" t="b">
        <v>0</v>
      </c>
      <c r="T23" s="1">
        <v>45436</v>
      </c>
      <c r="U23" s="2">
        <f>HYPERLINK("https://sbirkapp.gov.cz/detail/SPP4K35PLIQH667G", "https://sbirkapp.gov.cz/detail/SPP4K35PLIQH667G")</f>
        <v>0</v>
      </c>
      <c r="V23" t="s">
        <v>152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153</v>
      </c>
      <c r="F24" t="s">
        <v>28</v>
      </c>
      <c r="G24" t="s">
        <v>154</v>
      </c>
      <c r="H24" s="1">
        <v>45279</v>
      </c>
      <c r="I24" s="1">
        <v>45280.38509462681</v>
      </c>
      <c r="J24" t="s">
        <v>127</v>
      </c>
      <c r="K24" t="s">
        <v>31</v>
      </c>
      <c r="M24" t="s">
        <v>155</v>
      </c>
      <c r="N24" t="s">
        <v>156</v>
      </c>
      <c r="S24" t="b">
        <v>1</v>
      </c>
      <c r="U24" s="2">
        <f>HYPERLINK("https://sbirkapp.gov.cz/detail/SPPIWACMJI4GAMTM", "https://sbirkapp.gov.cz/detail/SPPIWACMJI4GAMTM")</f>
        <v>0</v>
      </c>
      <c r="V24" t="s">
        <v>157</v>
      </c>
      <c r="W24">
        <v>3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45279</v>
      </c>
      <c r="I25" s="1">
        <v>45280.38299791571</v>
      </c>
      <c r="J25" t="s">
        <v>127</v>
      </c>
      <c r="K25" t="s">
        <v>31</v>
      </c>
      <c r="M25" t="s">
        <v>76</v>
      </c>
      <c r="N25" t="s">
        <v>77</v>
      </c>
      <c r="S25" t="b">
        <v>1</v>
      </c>
      <c r="U25" s="2">
        <f>HYPERLINK("https://sbirkapp.gov.cz/detail/SPPJB7B34AZIOZZQ", "https://sbirkapp.gov.cz/detail/SPPJB7B34AZIOZZQ")</f>
        <v>0</v>
      </c>
      <c r="V25" t="s">
        <v>160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161</v>
      </c>
      <c r="F26" t="s">
        <v>28</v>
      </c>
      <c r="G26" t="s">
        <v>162</v>
      </c>
      <c r="H26" s="1">
        <v>45279</v>
      </c>
      <c r="I26" s="1">
        <v>45280.38181479972</v>
      </c>
      <c r="J26" t="s">
        <v>127</v>
      </c>
      <c r="K26" t="s">
        <v>31</v>
      </c>
      <c r="M26" t="s">
        <v>76</v>
      </c>
      <c r="N26" t="s">
        <v>77</v>
      </c>
      <c r="S26" t="b">
        <v>1</v>
      </c>
      <c r="U26" s="2">
        <f>HYPERLINK("https://sbirkapp.gov.cz/detail/SPPY2FKAGSPXXWGE", "https://sbirkapp.gov.cz/detail/SPPY2FKAGSPXXWGE")</f>
        <v>0</v>
      </c>
      <c r="V26" t="s">
        <v>163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164</v>
      </c>
      <c r="F27" t="s">
        <v>28</v>
      </c>
      <c r="G27" t="s">
        <v>165</v>
      </c>
      <c r="H27" s="1">
        <v>45279</v>
      </c>
      <c r="I27" s="1">
        <v>45280.37693258273</v>
      </c>
      <c r="J27" t="s">
        <v>127</v>
      </c>
      <c r="K27" t="s">
        <v>31</v>
      </c>
      <c r="M27" t="s">
        <v>76</v>
      </c>
      <c r="N27" t="s">
        <v>77</v>
      </c>
      <c r="S27" t="b">
        <v>1</v>
      </c>
      <c r="U27" s="2">
        <f>HYPERLINK("https://sbirkapp.gov.cz/detail/SPPD2OCTCGLREXXO", "https://sbirkapp.gov.cz/detail/SPPD2OCTCGLREXXO")</f>
        <v>0</v>
      </c>
      <c r="V27" t="s">
        <v>166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167</v>
      </c>
      <c r="F28" t="s">
        <v>28</v>
      </c>
      <c r="G28" t="s">
        <v>168</v>
      </c>
      <c r="H28" s="1">
        <v>45279</v>
      </c>
      <c r="I28" s="1">
        <v>45280.37051551614</v>
      </c>
      <c r="J28" t="s">
        <v>127</v>
      </c>
      <c r="K28" t="s">
        <v>31</v>
      </c>
      <c r="M28" t="s">
        <v>76</v>
      </c>
      <c r="N28" t="s">
        <v>77</v>
      </c>
      <c r="R28" t="s">
        <v>169</v>
      </c>
      <c r="S28" t="b">
        <v>0</v>
      </c>
      <c r="T28" s="1">
        <v>45436</v>
      </c>
      <c r="U28" s="2">
        <f>HYPERLINK("https://sbirkapp.gov.cz/detail/SPPDQVJPZVDDOJBG", "https://sbirkapp.gov.cz/detail/SPPDQVJPZVDDOJBG")</f>
        <v>0</v>
      </c>
      <c r="V28" t="s">
        <v>170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171</v>
      </c>
      <c r="F29" t="s">
        <v>28</v>
      </c>
      <c r="G29" t="s">
        <v>172</v>
      </c>
      <c r="H29" s="1">
        <v>44552</v>
      </c>
      <c r="I29" s="1">
        <v>45278.57139778927</v>
      </c>
      <c r="J29" t="s">
        <v>173</v>
      </c>
      <c r="K29" t="s">
        <v>97</v>
      </c>
      <c r="L29" s="1">
        <v>44552</v>
      </c>
      <c r="M29" t="s">
        <v>59</v>
      </c>
      <c r="N29" t="s">
        <v>60</v>
      </c>
      <c r="R29" t="s">
        <v>174</v>
      </c>
      <c r="S29" t="b">
        <v>0</v>
      </c>
      <c r="T29" s="1">
        <v>45658</v>
      </c>
      <c r="U29" s="2">
        <f>HYPERLINK("https://sbirkapp.gov.cz/detail/SPPOH23NNK5YVVD4", "https://sbirkapp.gov.cz/detail/SPPOH23NNK5YVVD4")</f>
        <v>0</v>
      </c>
      <c r="V29" t="s">
        <v>175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176</v>
      </c>
      <c r="F30" t="s">
        <v>28</v>
      </c>
      <c r="G30" t="s">
        <v>177</v>
      </c>
      <c r="H30" s="1">
        <v>44678</v>
      </c>
      <c r="I30" s="1">
        <v>44683.72050999234</v>
      </c>
      <c r="J30" t="s">
        <v>178</v>
      </c>
      <c r="K30" t="s">
        <v>31</v>
      </c>
      <c r="M30" t="s">
        <v>45</v>
      </c>
      <c r="N30" t="s">
        <v>46</v>
      </c>
      <c r="R30" t="s">
        <v>65</v>
      </c>
      <c r="S30" t="b">
        <v>0</v>
      </c>
      <c r="T30" s="1">
        <v>45295</v>
      </c>
      <c r="U30" s="2">
        <f>HYPERLINK("https://sbirkapp.gov.cz/detail/SPPF2OE3LA2M4LH2", "https://sbirkapp.gov.cz/detail/SPPF2OE3LA2M4LH2")</f>
        <v>0</v>
      </c>
      <c r="V30" t="s">
        <v>179</v>
      </c>
      <c r="W3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2026-05-05T20:52:27Z</dcterms:created>
  <dcterms:modified xsi:type="dcterms:W3CDTF">2026-05-05T20:52:27Z</dcterms:modified>
</cp:coreProperties>
</file>