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<sst xmlns="http://schemas.openxmlformats.org/spreadsheetml/2006/main" count="378" uniqueCount="141">
  <si>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</si>
  <si>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</si>
  <si>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</si>
  <si>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</si>
  <si>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</si>
  <si>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</si>
  <si>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</si>
  <si>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</si>
  <si>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</si>
  <si>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</si>
  <si>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</si>
  <si>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</si>
  <si>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</si>
  <si>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</si>
  <si>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</si>
  <si>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</si>
  <si>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</si>
  <si>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</si>
  <si>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</si>
  <si>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</si>
  <si>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</si>
  <si>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</si>
  <si>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</si>
  <si>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Lichkov</t>
  </si>
  <si>
    <t>00279161</t>
  </si>
  <si>
    <t>djea5sm</t>
  </si>
  <si>
    <t>Pardubický kraj</t>
  </si>
  <si>
    <t>1/2026</t>
  </si>
  <si>
    <t>Obecně závazná vyhláška</t>
  </si>
  <si>
    <t>Obecně závazná vyhláška obce Lichkov o nočním klidu</t>
  </si>
  <si>
    <t>2026-05-02</t>
  </si>
  <si>
    <t>Běžný</t>
  </si>
  <si>
    <t>noční klid</t>
  </si>
  <si>
    <t>zákon č. 251/2016 Sb., o některých přestupcích - § 5 odst. 7</t>
  </si>
  <si>
    <t>1/2025: Obecně závazná vyhláška obce Lichkov o nočním klidu</t>
  </si>
  <si>
    <t>1681676073</t>
  </si>
  <si>
    <t>2/2025</t>
  </si>
  <si>
    <t>Obecně závazná vyhláška obce Lichkov o místním poplatku z pobytu</t>
  </si>
  <si>
    <t>2026-01-01</t>
  </si>
  <si>
    <t>místní poplatek z pobytu</t>
  </si>
  <si>
    <t>zákon č. 565/1990 Sb., o místních poplatcích - § 14 - z pobytu</t>
  </si>
  <si>
    <t>1610609093</t>
  </si>
  <si>
    <t>1/2025</t>
  </si>
  <si>
    <t>2025-05-01</t>
  </si>
  <si>
    <t>2/2022: Obecně závazná vyhláška obce Lichkov o nočním klidu</t>
  </si>
  <si>
    <t>1/2026: Obecně závazná vyhláška obce Lichkov o nočním klidu</t>
  </si>
  <si>
    <t>1510429589</t>
  </si>
  <si>
    <t>2/2024</t>
  </si>
  <si>
    <t>Obecně závazná vyhláška obce Lichkov o místním 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</si>
  <si>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</si>
  <si>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</si>
  <si>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</si>
  <si>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Obecně závazná vyhláška obce Lichkov o místním oplatku za obecní systém odpadového hospodářství</t>
  </si>
  <si>
    <t>1441100157</t>
  </si>
  <si>
    <t>1/2024</t>
  </si>
  <si>
    <t xml:space="preserve">Obecně závazná vyhláška obce Lichkov o stanovení obecního systému odpadového hospodářství </t>
  </si>
  <si>
    <t>2024-07-01</t>
  </si>
  <si>
    <t>systém odpadového hospodářství</t>
  </si>
  <si>
    <t>zákon č. 541/2020 Sb., o odpadech - § 59 odst. 4</t>
  </si>
  <si>
    <t>4/2022: Obecně závazná vyhláška obce Lichkov o stanovení obecního systému odpadového hospodářství</t>
  </si>
  <si>
    <t>1371847291</t>
  </si>
  <si>
    <t>3/2023</t>
  </si>
  <si>
    <t>2024-01-01</t>
  </si>
  <si>
    <t>5/2022: o místním poplatku za obecní systém odpadového hospodářství</t>
  </si>
  <si>
    <t>2/2024: Obecně závazná vyhláška obce Lichkov o místním oplatku za obecní systém odpadového hospodářství</t>
  </si>
  <si>
    <t>1285748932</t>
  </si>
  <si>
    <t>2/2023</t>
  </si>
  <si>
    <t>Obecně závazná vyhláška obce Lichkov, kterou se ruší obecně závazné vyhlášky č. 4/2010 a č. 5/2010</t>
  </si>
  <si>
    <t>2023-12-29</t>
  </si>
  <si>
    <t>zrušovací</t>
  </si>
  <si>
    <t>ústavní zákon č. 1/1993 Sb., Ústava České republiky - čl. 104 odst. 3 - zrušovací OZV</t>
  </si>
  <si>
    <t>1285735384</t>
  </si>
  <si>
    <t>1/2023</t>
  </si>
  <si>
    <t>VÝMAZ</t>
  </si>
  <si>
    <t>-</t>
  </si>
  <si>
    <t>1213193595</t>
  </si>
  <si>
    <t>5/2022</t>
  </si>
  <si>
    <t>o místním poplatku za obecní systém odpadového hospodářství</t>
  </si>
  <si>
    <t>2023-01-01</t>
  </si>
  <si>
    <t>1/2021: o místním poplatku za obecní systém odpadového hospodářství</t>
  </si>
  <si>
    <t>1105245958</t>
  </si>
  <si>
    <t>4/2022</t>
  </si>
  <si>
    <t>Obecně závazná vyhláška obce Lichkov o stanovení obecního systému odpadového hospodářství</t>
  </si>
  <si>
    <t>1/2015: stanovení systému komunitního kompostování a způsobu využití zeleného kompostu k údržbě a obnově veřejné zeleně na území obce Lichkov; 2/2015: o stanovení systému shromažďování, sběru, přepravy, třídění, využívání a odstraňování komunálních odpadů na území obce Lichkov</t>
  </si>
  <si>
    <t xml:space="preserve">1/2024: Obecně závazná vyhláška obce Lichkov o stanovení obecního systému odpadového hospodářství </t>
  </si>
  <si>
    <t>1082967586</t>
  </si>
  <si>
    <t>3/2022</t>
  </si>
  <si>
    <t>Obecně závazná vyhláška obce Lichkov o místních poplatcích</t>
  </si>
  <si>
    <t>místní poplatek ze psů; místní poplatek za užívání veřejného prostranství; místní poplatek ze vstupného</t>
  </si>
  <si>
    <t>zákon č. 565/1990 Sb., o místních poplatcích - § 14 - ze psů; zákon č. 565/1990 Sb., o místních poplatcích - § 14 - za užívání veřejného prostranství; zákon č. 565/1990 Sb., o místních poplatcích - § 14 - ze vstupného</t>
  </si>
  <si>
    <t>1/2014: o místních poplatcích</t>
  </si>
  <si>
    <t>1082961722</t>
  </si>
  <si>
    <t>2/2022</t>
  </si>
  <si>
    <t>2022-06-28</t>
  </si>
  <si>
    <t>1049843290</t>
  </si>
  <si>
    <t>1/2022</t>
  </si>
  <si>
    <t>1027405997</t>
  </si>
  <si>
    <t>1/2021</t>
  </si>
  <si>
    <t>2022-01-01</t>
  </si>
  <si>
    <t>Dle přechodného ustanovení</t>
  </si>
  <si>
    <t>984047793</t>
  </si>
  <si>
    <t>2/2019</t>
  </si>
  <si>
    <t>o nočním klidu</t>
  </si>
  <si>
    <t>2019-05-06</t>
  </si>
  <si>
    <t>zákon č. 251/2016 Sb., o některých přestupcích - § 5 odst. 6</t>
  </si>
  <si>
    <t>984040688</t>
  </si>
  <si>
    <t>1/2018</t>
  </si>
  <si>
    <t>kterou se stanoví část společného školského obvodu základní školy</t>
  </si>
  <si>
    <t>2018-06-28</t>
  </si>
  <si>
    <t>školské obvody - základní školy</t>
  </si>
  <si>
    <t>zákon č. 561/2004 Sb., školský zákon - § 178 odst. 2 písm. c)</t>
  </si>
  <si>
    <t>984038515</t>
  </si>
  <si>
    <t>2/2017</t>
  </si>
  <si>
    <t>984032097</t>
  </si>
  <si>
    <t>3/2015</t>
  </si>
  <si>
    <t>o stanovení koeficientu pro výpočet daně z nemovitých věcí</t>
  </si>
  <si>
    <t>2016-01-01</t>
  </si>
  <si>
    <t>daň z nemovitých věcí - koeficient u staveb a jednotek</t>
  </si>
  <si>
    <t xml:space="preserve">zákon č. 338/1992 Sb., o dani z nemovitých věcí - § 11 odst. 3 písm. b)  </t>
  </si>
  <si>
    <t>984024406</t>
  </si>
  <si>
    <t>2/2015</t>
  </si>
  <si>
    <t>o stanovení systému shromažďování, sběru, přepravy, třídění, využívání a odstraňování komunálních odpadů na území obce Lichkov</t>
  </si>
  <si>
    <t>2015-08-01</t>
  </si>
  <si>
    <t>984020827</t>
  </si>
  <si>
    <t>1/2015</t>
  </si>
  <si>
    <t>stanovení systému komunitního kompostování a způsobu využití zeleného kompostu k údržbě a obnově veřejné zeleně na území obce Lichkov</t>
  </si>
  <si>
    <t>2015-04-01</t>
  </si>
  <si>
    <t>984016412</t>
  </si>
  <si>
    <t>3/2014</t>
  </si>
  <si>
    <t>o zrušení obecně závazné vyhlášky č. 1/2005</t>
  </si>
  <si>
    <t>2015-01-22</t>
  </si>
  <si>
    <t>984013564</t>
  </si>
  <si>
    <t>1/2014</t>
  </si>
  <si>
    <t>o místních poplatcích</t>
  </si>
  <si>
    <t>2014-06-19</t>
  </si>
  <si>
    <t>3/2022: Obecně závazná vyhláška obce Lichkov o místních poplatcích</t>
  </si>
  <si>
    <t>984012259</t>
  </si>
  <si>
    <t>5/2010</t>
  </si>
  <si>
    <t>984011329</t>
  </si>
  <si>
    <t>4/2010</t>
  </si>
  <si>
    <t>984010465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</si>
</sst>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46125</v>
      </c>
      <c r="I2" s="1">
        <v>46129.42040026587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HYPERLINK("https://sbirkapp.gov.cz/detail/SPPVP67CAV46OKOM", "https://sbirkapp.gov.cz/detail/SPPVP67CAV46OKOM")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45971</v>
      </c>
      <c r="I3" s="1">
        <v>45986.46690530884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HYPERLINK("https://sbirkapp.gov.cz/detail/SPPJ56KZRTME27TO", "https://sbirkapp.gov.cz/detail/SPPJ56KZRTME27TO")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29</v>
      </c>
      <c r="H4" s="1">
        <v>45761</v>
      </c>
      <c r="I4" s="1">
        <v>45763.39047230338</v>
      </c>
      <c r="J4" t="s">
        <v>43</v>
      </c>
      <c r="K4" t="s">
        <v>31</v>
      </c>
      <c r="M4" t="s">
        <v>32</v>
      </c>
      <c r="N4" t="s">
        <v>33</v>
      </c>
      <c r="P4" t="s">
        <v>44</v>
      </c>
      <c r="R4" t="s">
        <v>45</v>
      </c>
      <c r="S4" t="b">
        <v>0</v>
      </c>
      <c r="T4" s="1">
        <v>46144</v>
      </c>
      <c r="U4" s="2">
        <f>HYPERLINK("https://sbirkapp.gov.cz/detail/SPPDXDXHAQL2Q5T4", "https://sbirkapp.gov.cz/detail/SPPDXDXHAQL2Q5T4")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45607</v>
      </c>
      <c r="I5" s="1">
        <v>45615.42532603069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HYPERLINK("https://sbirkapp.gov.cz/detail/SPP37S26JO24ITE2", "https://sbirkapp.gov.cz/detail/SPP37S26JO24ITE2")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45453</v>
      </c>
      <c r="I6" s="1">
        <v>45456.3197242036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HYPERLINK("https://sbirkapp.gov.cz/detail/SPPIFE75YQPHH7CG", "https://sbirkapp.gov.cz/detail/SPPIFE75YQPHH7CG")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48</v>
      </c>
      <c r="H7" s="1">
        <v>45271</v>
      </c>
      <c r="I7" s="1">
        <v>45274.48217745269</v>
      </c>
      <c r="J7" t="s">
        <v>62</v>
      </c>
      <c r="K7" t="s">
        <v>31</v>
      </c>
      <c r="M7" t="s">
        <v>50</v>
      </c>
      <c r="N7" t="s">
        <v>51</v>
      </c>
      <c r="P7" t="s">
        <v>63</v>
      </c>
      <c r="R7" t="s">
        <v>64</v>
      </c>
      <c r="S7" t="b">
        <v>0</v>
      </c>
      <c r="T7" s="1">
        <v>45658</v>
      </c>
      <c r="U7" s="2">
        <f>HYPERLINK("https://sbirkapp.gov.cz/detail/SPPVPJTF5SCK6G72", "https://sbirkapp.gov.cz/detail/SPPVPJTF5SCK6G72")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45271</v>
      </c>
      <c r="I8" s="1">
        <v>45274.46870435682</v>
      </c>
      <c r="J8" t="s">
        <v>68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HYPERLINK("https://sbirkapp.gov.cz/detail/SPPP5HAUJUV5PZKW", "https://sbirkapp.gov.cz/detail/SPPP5HAUJUV5PZKW")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73</v>
      </c>
      <c r="G9" t="s">
        <v>74</v>
      </c>
      <c r="H9" t="s">
        <v>74</v>
      </c>
      <c r="I9" t="s">
        <v>74</v>
      </c>
      <c r="J9" t="s">
        <v>74</v>
      </c>
      <c r="K9" t="s">
        <v>74</v>
      </c>
      <c r="L9" t="s">
        <v>74</v>
      </c>
      <c r="M9" t="s">
        <v>74</v>
      </c>
      <c r="N9" t="s">
        <v>74</v>
      </c>
      <c r="O9" t="s">
        <v>74</v>
      </c>
      <c r="P9" t="s">
        <v>74</v>
      </c>
      <c r="Q9" t="s">
        <v>74</v>
      </c>
      <c r="R9" t="s">
        <v>74</v>
      </c>
      <c r="S9" t="s">
        <v>74</v>
      </c>
      <c r="T9" t="s">
        <v>74</v>
      </c>
      <c r="U9" t="s">
        <v>74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44879</v>
      </c>
      <c r="I10" s="1">
        <v>44880.60552562802</v>
      </c>
      <c r="J10" t="s">
        <v>78</v>
      </c>
      <c r="K10" t="s">
        <v>31</v>
      </c>
      <c r="M10" t="s">
        <v>50</v>
      </c>
      <c r="N10" t="s">
        <v>51</v>
      </c>
      <c r="P10" t="s">
        <v>79</v>
      </c>
      <c r="R10" t="s">
        <v>52</v>
      </c>
      <c r="S10" t="b">
        <v>0</v>
      </c>
      <c r="T10" s="1">
        <v>45292</v>
      </c>
      <c r="U10" s="2">
        <f>HYPERLINK("https://sbirkapp.gov.cz/detail/SPPW7SMGMBBG2QA2", "https://sbirkapp.gov.cz/detail/SPPW7SMGMBBG2QA2")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44816</v>
      </c>
      <c r="I11" s="1">
        <v>44819.38748702447</v>
      </c>
      <c r="J11" t="s">
        <v>78</v>
      </c>
      <c r="K11" t="s">
        <v>31</v>
      </c>
      <c r="M11" t="s">
        <v>57</v>
      </c>
      <c r="N11" t="s">
        <v>58</v>
      </c>
      <c r="P11" t="s">
        <v>83</v>
      </c>
      <c r="R11" t="s">
        <v>84</v>
      </c>
      <c r="S11" t="b">
        <v>0</v>
      </c>
      <c r="T11" s="1">
        <v>45474</v>
      </c>
      <c r="U11" s="2">
        <f>HYPERLINK("https://sbirkapp.gov.cz/detail/SPPOIQVMI5ZUJBAK", "https://sbirkapp.gov.cz/detail/SPPOIQVMI5ZUJBAK")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44816</v>
      </c>
      <c r="I12" s="1">
        <v>44819.38119005512</v>
      </c>
      <c r="J12" t="s">
        <v>78</v>
      </c>
      <c r="K12" t="s">
        <v>31</v>
      </c>
      <c r="M12" t="s">
        <v>88</v>
      </c>
      <c r="N12" t="s">
        <v>89</v>
      </c>
      <c r="P12" t="s">
        <v>90</v>
      </c>
      <c r="S12" t="b">
        <v>1</v>
      </c>
      <c r="U12" s="2">
        <f>HYPERLINK("https://sbirkapp.gov.cz/detail/SPP6RVYTAB6DNTV2", "https://sbirkapp.gov.cz/detail/SPP6RVYTAB6DNTV2")</f>
        <v>0</v>
      </c>
      <c r="V12" t="s">
        <v>91</v>
      </c>
      <c r="W12">
        <v>3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29</v>
      </c>
      <c r="H13" s="1">
        <v>44725</v>
      </c>
      <c r="I13" s="1">
        <v>44725.80537010892</v>
      </c>
      <c r="J13" t="s">
        <v>93</v>
      </c>
      <c r="K13" t="s">
        <v>31</v>
      </c>
      <c r="M13" t="s">
        <v>32</v>
      </c>
      <c r="N13" t="s">
        <v>33</v>
      </c>
      <c r="R13" t="s">
        <v>34</v>
      </c>
      <c r="S13" t="b">
        <v>0</v>
      </c>
      <c r="T13" s="1">
        <v>45778</v>
      </c>
      <c r="U13" s="2">
        <f>HYPERLINK("https://sbirkapp.gov.cz/detail/SPPYZZPANUJOLHIY", "https://sbirkapp.gov.cz/detail/SPPYZZPANUJOLHIY")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73</v>
      </c>
      <c r="G14" t="s">
        <v>74</v>
      </c>
      <c r="H14" t="s">
        <v>74</v>
      </c>
      <c r="I14" t="s">
        <v>74</v>
      </c>
      <c r="J14" t="s">
        <v>74</v>
      </c>
      <c r="K14" t="s">
        <v>74</v>
      </c>
      <c r="L14" t="s">
        <v>74</v>
      </c>
      <c r="M14" t="s">
        <v>74</v>
      </c>
      <c r="N14" t="s">
        <v>74</v>
      </c>
      <c r="O14" t="s">
        <v>74</v>
      </c>
      <c r="P14" t="s">
        <v>74</v>
      </c>
      <c r="Q14" t="s">
        <v>74</v>
      </c>
      <c r="R14" t="s">
        <v>74</v>
      </c>
      <c r="S14" t="s">
        <v>74</v>
      </c>
      <c r="T14" t="s">
        <v>74</v>
      </c>
      <c r="U14" t="s">
        <v>74</v>
      </c>
      <c r="V14" t="s">
        <v>96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97</v>
      </c>
      <c r="F15" t="s">
        <v>28</v>
      </c>
      <c r="G15" t="s">
        <v>77</v>
      </c>
      <c r="H15" s="1">
        <v>44459</v>
      </c>
      <c r="I15" s="1">
        <v>44566.34874853157</v>
      </c>
      <c r="J15" t="s">
        <v>98</v>
      </c>
      <c r="K15" t="s">
        <v>99</v>
      </c>
      <c r="L15" s="1">
        <v>44459</v>
      </c>
      <c r="M15" t="s">
        <v>50</v>
      </c>
      <c r="N15" t="s">
        <v>51</v>
      </c>
      <c r="R15" t="s">
        <v>63</v>
      </c>
      <c r="S15" t="b">
        <v>0</v>
      </c>
      <c r="T15" s="1">
        <v>44927</v>
      </c>
      <c r="U15" s="2">
        <f>HYPERLINK("https://sbirkapp.gov.cz/detail/SPP7VZPCD3GNQTGK", "https://sbirkapp.gov.cz/detail/SPP7VZPCD3GNQTGK")</f>
        <v>0</v>
      </c>
      <c r="V15" t="s">
        <v>100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101</v>
      </c>
      <c r="F16" t="s">
        <v>28</v>
      </c>
      <c r="G16" t="s">
        <v>102</v>
      </c>
      <c r="H16" s="1">
        <v>43573</v>
      </c>
      <c r="I16" s="1">
        <v>44566.3450714169</v>
      </c>
      <c r="J16" t="s">
        <v>103</v>
      </c>
      <c r="K16" t="s">
        <v>99</v>
      </c>
      <c r="L16" s="1">
        <v>43573</v>
      </c>
      <c r="M16" t="s">
        <v>32</v>
      </c>
      <c r="N16" t="s">
        <v>104</v>
      </c>
      <c r="S16" t="b">
        <v>1</v>
      </c>
      <c r="U16" s="2">
        <f>HYPERLINK("https://sbirkapp.gov.cz/detail/SPPJINECLWUNY6FO", "https://sbirkapp.gov.cz/detail/SPPJINECLWUNY6FO")</f>
        <v>0</v>
      </c>
      <c r="V16" t="s">
        <v>105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106</v>
      </c>
      <c r="F17" t="s">
        <v>28</v>
      </c>
      <c r="G17" t="s">
        <v>107</v>
      </c>
      <c r="H17" s="1">
        <v>43264</v>
      </c>
      <c r="I17" s="1">
        <v>44566.34401833595</v>
      </c>
      <c r="J17" t="s">
        <v>108</v>
      </c>
      <c r="K17" t="s">
        <v>99</v>
      </c>
      <c r="L17" s="1">
        <v>43264</v>
      </c>
      <c r="M17" t="s">
        <v>109</v>
      </c>
      <c r="N17" t="s">
        <v>110</v>
      </c>
      <c r="S17" t="b">
        <v>1</v>
      </c>
      <c r="U17" s="2">
        <f>HYPERLINK("https://sbirkapp.gov.cz/detail/SPPYGJ7HPJRCX4YG", "https://sbirkapp.gov.cz/detail/SPPYGJ7HPJRCX4YG")</f>
        <v>0</v>
      </c>
      <c r="V17" t="s">
        <v>111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112</v>
      </c>
      <c r="F18" t="s">
        <v>73</v>
      </c>
      <c r="G18" t="s">
        <v>74</v>
      </c>
      <c r="H18" t="s">
        <v>74</v>
      </c>
      <c r="I18" t="s">
        <v>74</v>
      </c>
      <c r="J18" t="s">
        <v>74</v>
      </c>
      <c r="K18" t="s">
        <v>74</v>
      </c>
      <c r="L18" t="s">
        <v>74</v>
      </c>
      <c r="M18" t="s">
        <v>74</v>
      </c>
      <c r="N18" t="s">
        <v>74</v>
      </c>
      <c r="O18" t="s">
        <v>74</v>
      </c>
      <c r="P18" t="s">
        <v>74</v>
      </c>
      <c r="Q18" t="s">
        <v>74</v>
      </c>
      <c r="R18" t="s">
        <v>74</v>
      </c>
      <c r="S18" t="s">
        <v>74</v>
      </c>
      <c r="T18" t="s">
        <v>74</v>
      </c>
      <c r="U18" t="s">
        <v>74</v>
      </c>
      <c r="V18" t="s">
        <v>113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114</v>
      </c>
      <c r="F19" t="s">
        <v>28</v>
      </c>
      <c r="G19" t="s">
        <v>115</v>
      </c>
      <c r="H19" s="1">
        <v>42262</v>
      </c>
      <c r="I19" s="1">
        <v>44566.33817747561</v>
      </c>
      <c r="J19" t="s">
        <v>116</v>
      </c>
      <c r="K19" t="s">
        <v>99</v>
      </c>
      <c r="L19" s="1">
        <v>42262</v>
      </c>
      <c r="M19" t="s">
        <v>117</v>
      </c>
      <c r="N19" t="s">
        <v>118</v>
      </c>
      <c r="S19" t="b">
        <v>1</v>
      </c>
      <c r="U19" s="2">
        <f>HYPERLINK("https://sbirkapp.gov.cz/detail/SPPGX2B5RAA4NJA4", "https://sbirkapp.gov.cz/detail/SPPGX2B5RAA4NJA4")</f>
        <v>0</v>
      </c>
      <c r="V19" t="s">
        <v>119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120</v>
      </c>
      <c r="F20" t="s">
        <v>28</v>
      </c>
      <c r="G20" t="s">
        <v>121</v>
      </c>
      <c r="H20" s="1">
        <v>42174</v>
      </c>
      <c r="I20" s="1">
        <v>44566.33711923889</v>
      </c>
      <c r="J20" t="s">
        <v>122</v>
      </c>
      <c r="K20" t="s">
        <v>99</v>
      </c>
      <c r="L20" s="1">
        <v>42174</v>
      </c>
      <c r="M20" t="s">
        <v>57</v>
      </c>
      <c r="N20" t="s">
        <v>58</v>
      </c>
      <c r="R20" t="s">
        <v>59</v>
      </c>
      <c r="S20" t="b">
        <v>0</v>
      </c>
      <c r="T20" s="1">
        <v>44927</v>
      </c>
      <c r="U20" s="2">
        <f>HYPERLINK("https://sbirkapp.gov.cz/detail/SPPU7IHLZXN5DJD4", "https://sbirkapp.gov.cz/detail/SPPU7IHLZXN5DJD4")</f>
        <v>0</v>
      </c>
      <c r="V20" t="s">
        <v>123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124</v>
      </c>
      <c r="F21" t="s">
        <v>28</v>
      </c>
      <c r="G21" t="s">
        <v>125</v>
      </c>
      <c r="H21" s="1">
        <v>42048</v>
      </c>
      <c r="I21" s="1">
        <v>44566.33554065013</v>
      </c>
      <c r="J21" t="s">
        <v>126</v>
      </c>
      <c r="K21" t="s">
        <v>99</v>
      </c>
      <c r="L21" s="1">
        <v>42048</v>
      </c>
      <c r="M21" t="s">
        <v>57</v>
      </c>
      <c r="N21" t="s">
        <v>58</v>
      </c>
      <c r="R21" t="s">
        <v>59</v>
      </c>
      <c r="S21" t="b">
        <v>0</v>
      </c>
      <c r="T21" s="1">
        <v>44927</v>
      </c>
      <c r="U21" s="2">
        <f>HYPERLINK("https://sbirkapp.gov.cz/detail/SPPZNRMG2ZSAUDFG", "https://sbirkapp.gov.cz/detail/SPPZNRMG2ZSAUDFG")</f>
        <v>0</v>
      </c>
      <c r="V21" t="s">
        <v>127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128</v>
      </c>
      <c r="F22" t="s">
        <v>28</v>
      </c>
      <c r="G22" t="s">
        <v>129</v>
      </c>
      <c r="H22" s="1">
        <v>42011</v>
      </c>
      <c r="I22" s="1">
        <v>44566.33343363008</v>
      </c>
      <c r="J22" t="s">
        <v>130</v>
      </c>
      <c r="K22" t="s">
        <v>99</v>
      </c>
      <c r="L22" s="1">
        <v>42011</v>
      </c>
      <c r="M22" t="s">
        <v>69</v>
      </c>
      <c r="N22" t="s">
        <v>70</v>
      </c>
      <c r="S22" t="b">
        <v>1</v>
      </c>
      <c r="U22" s="2">
        <f>HYPERLINK("https://sbirkapp.gov.cz/detail/SPPQKT6ABP4DXG4S", "https://sbirkapp.gov.cz/detail/SPPQKT6ABP4DXG4S")</f>
        <v>0</v>
      </c>
      <c r="V22" t="s">
        <v>131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132</v>
      </c>
      <c r="F23" t="s">
        <v>28</v>
      </c>
      <c r="G23" t="s">
        <v>133</v>
      </c>
      <c r="H23" s="1">
        <v>41809</v>
      </c>
      <c r="I23" s="1">
        <v>44566.33081082598</v>
      </c>
      <c r="J23" t="s">
        <v>134</v>
      </c>
      <c r="K23" t="s">
        <v>99</v>
      </c>
      <c r="L23" s="1">
        <v>41809</v>
      </c>
      <c r="M23" t="s">
        <v>88</v>
      </c>
      <c r="N23" t="s">
        <v>89</v>
      </c>
      <c r="R23" t="s">
        <v>135</v>
      </c>
      <c r="S23" t="b">
        <v>0</v>
      </c>
      <c r="T23" s="1">
        <v>44927</v>
      </c>
      <c r="U23" s="2">
        <f>HYPERLINK("https://sbirkapp.gov.cz/detail/SPPETV4X3ZYWPMMA", "https://sbirkapp.gov.cz/detail/SPPETV4X3ZYWPMMA")</f>
        <v>0</v>
      </c>
      <c r="V23" t="s">
        <v>136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137</v>
      </c>
      <c r="F24" t="s">
        <v>73</v>
      </c>
      <c r="G24" t="s">
        <v>74</v>
      </c>
      <c r="H24" t="s">
        <v>74</v>
      </c>
      <c r="I24" t="s">
        <v>74</v>
      </c>
      <c r="J24" t="s">
        <v>74</v>
      </c>
      <c r="K24" t="s">
        <v>74</v>
      </c>
      <c r="L24" t="s">
        <v>74</v>
      </c>
      <c r="M24" t="s">
        <v>74</v>
      </c>
      <c r="N24" t="s">
        <v>74</v>
      </c>
      <c r="O24" t="s">
        <v>74</v>
      </c>
      <c r="P24" t="s">
        <v>74</v>
      </c>
      <c r="Q24" t="s">
        <v>74</v>
      </c>
      <c r="R24" t="s">
        <v>74</v>
      </c>
      <c r="S24" t="s">
        <v>74</v>
      </c>
      <c r="T24" t="s">
        <v>74</v>
      </c>
      <c r="U24" t="s">
        <v>74</v>
      </c>
      <c r="V24" t="s">
        <v>138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139</v>
      </c>
      <c r="F25" t="s">
        <v>73</v>
      </c>
      <c r="G25" t="s">
        <v>74</v>
      </c>
      <c r="H25" t="s">
        <v>74</v>
      </c>
      <c r="I25" t="s">
        <v>74</v>
      </c>
      <c r="J25" t="s">
        <v>74</v>
      </c>
      <c r="K25" t="s">
        <v>74</v>
      </c>
      <c r="L25" t="s">
        <v>74</v>
      </c>
      <c r="M25" t="s">
        <v>74</v>
      </c>
      <c r="N25" t="s">
        <v>74</v>
      </c>
      <c r="O25" t="s">
        <v>74</v>
      </c>
      <c r="P25" t="s">
        <v>74</v>
      </c>
      <c r="Q25" t="s">
        <v>74</v>
      </c>
      <c r="R25" t="s">
        <v>74</v>
      </c>
      <c r="S25" t="s">
        <v>74</v>
      </c>
      <c r="T25" t="s">
        <v>74</v>
      </c>
      <c r="U25" t="s">
        <v>74</v>
      </c>
      <c r="V25" t="s">
        <v>140</v>
      </c>
      <c r="W2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2026-06-15T15:47:06Z</dcterms:created>
  <dcterms:modified xsi:type="dcterms:W3CDTF">2026-06-15T15:47:06Z</dcterms:modified>
</cp:coreProperties>
</file>