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<sst xmlns="http://schemas.openxmlformats.org/spreadsheetml/2006/main" count="288" uniqueCount="151">
  <si>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</si>
  <si>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</si>
  <si>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</si>
  <si>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</si>
  <si>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</si>
  <si>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</si>
  <si>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</si>
  <si>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</si>
  <si>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</si>
  <si>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</si>
  <si>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</si>
  <si>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</si>
  <si>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</si>
  <si>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</si>
  <si>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</si>
  <si>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</si>
  <si>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</si>
  <si>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</si>
  <si>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</si>
  <si>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</si>
  <si>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</si>
  <si>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</si>
  <si>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</si>
  <si>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Veltrusy</t>
  </si>
  <si>
    <t>00237272</t>
  </si>
  <si>
    <t>yn2bwnn</t>
  </si>
  <si>
    <t>Středočeský kraj</t>
  </si>
  <si>
    <t>5/2025</t>
  </si>
  <si>
    <t>Nařízení</t>
  </si>
  <si>
    <t>o zpoplatnění parkování a stanovení výše parkovného</t>
  </si>
  <si>
    <t>2026-01-01</t>
  </si>
  <si>
    <t>Běžný</t>
  </si>
  <si>
    <t xml:space="preserve">pozemní komunikace - zpoplatnění stání a odstavení </t>
  </si>
  <si>
    <t xml:space="preserve">zákon č. 13/1997 Sb., o pozemních komunikacích - § 23 odst. 1 </t>
  </si>
  <si>
    <t>1/2022: kterým se vymezuje oblast města Veltrusy, ve kterém lze místní komunikace nebo jejich určené úseky užít ke stání silničního motorového vozidla za sjednanou cenu</t>
  </si>
  <si>
    <t>1608635262</t>
  </si>
  <si>
    <t>4/2025</t>
  </si>
  <si>
    <t>Obecně závazná vyhláška</t>
  </si>
  <si>
    <t>o regulaci zacházení s pyrotechnickými výrobky</t>
  </si>
  <si>
    <t>2025-12-05</t>
  </si>
  <si>
    <t>pyrotechnické výrobky</t>
  </si>
  <si>
    <t>zákon č. 206/2015 Sb., zákon o pyrotechnice - § 35c</t>
  </si>
  <si>
    <t>1608633339</t>
  </si>
  <si>
    <t>3/2025</t>
  </si>
  <si>
    <t>kterou se mění obecně závazná vyhláška č. 6/2024, o stanovení obecního systému odpadového hospodářství ve městě Veltrusy</t>
  </si>
  <si>
    <t>systém odpadového hospodářství</t>
  </si>
  <si>
    <t>zákon č. 541/2020 Sb., o odpadech - § 59 odst. 4</t>
  </si>
  <si>
    <t>6/2024: o stanovení obecního systému odpadového hospodářství  ve městě Veltrusy</t>
  </si>
  <si>
    <t>1592937350</t>
  </si>
  <si>
    <t>2/2025</t>
  </si>
  <si>
    <t>2025-06-20</t>
  </si>
  <si>
    <t>1535056641</t>
  </si>
  <si>
    <t>1/2025</t>
  </si>
  <si>
    <t>kterou se stanoví část společného školského obvodu základní školy</t>
  </si>
  <si>
    <t>2025-03-29</t>
  </si>
  <si>
    <t>školské obvody - základní školy</t>
  </si>
  <si>
    <t>zákon č. 561/2004 Sb., školský zákon - § 178 odst. 2 písm. c)</t>
  </si>
  <si>
    <t>2/2022: kterou se stanoví část společného školského obvodu základní školy</t>
  </si>
  <si>
    <t>1494520539</t>
  </si>
  <si>
    <t>8/2024</t>
  </si>
  <si>
    <t>o zákazu kouření a používání elektronických cigaret na veřejném prostranství ve městě Veltrusy</t>
  </si>
  <si>
    <t>2025-01-04</t>
  </si>
  <si>
    <t>kouření</t>
  </si>
  <si>
    <t xml:space="preserve">zákon č. 65/2017 Sb., o ochraně zdraví před škodlivými účinky návykových látek - § 17 odst. 1 </t>
  </si>
  <si>
    <t>1456500116</t>
  </si>
  <si>
    <t>7/2024</t>
  </si>
  <si>
    <t>o zákazu požívání alkoholických nápojů  na vybraných veřejných prostranstvích</t>
  </si>
  <si>
    <t>veřejný pořádek - konzumace alkoholu</t>
  </si>
  <si>
    <t>zákon č. 128/2000 Sb., o obcích - § 10 písm. a) - konzumace alkoholu</t>
  </si>
  <si>
    <t>1456498614</t>
  </si>
  <si>
    <t>6/2024</t>
  </si>
  <si>
    <t>o stanovení obecního systému odpadového hospodářství  ve městě Veltrusy</t>
  </si>
  <si>
    <t>2025-01-01</t>
  </si>
  <si>
    <t>2/2025: kterou se mění obecně závazná vyhláška č. 6/2024, o stanovení obecního systému odpadového hospodářství ve městě Veltrusy; 3/2025: kterou se mění obecně závazná vyhláška č. 6/2024, o stanovení obecního systému odpadového hospodářství ve městě Veltrusy</t>
  </si>
  <si>
    <t>1456496726</t>
  </si>
  <si>
    <t>5/2024</t>
  </si>
  <si>
    <t>o místním poplatku ze psů</t>
  </si>
  <si>
    <t>místní poplatek ze psů</t>
  </si>
  <si>
    <t>zákon č. 565/1990 Sb., o místních poplatcích - § 14 - ze psů</t>
  </si>
  <si>
    <t>1/2021: o místních poplatcích</t>
  </si>
  <si>
    <t>1456494022</t>
  </si>
  <si>
    <t>1/2021</t>
  </si>
  <si>
    <t>o místních poplatcích</t>
  </si>
  <si>
    <t>2021-07-16</t>
  </si>
  <si>
    <t>Dle přechodného ustanovení</t>
  </si>
  <si>
    <t>místní poplatek ze psů; místní poplatek za užívání veřejného prostranství; místní poplatek ze vstupného; místní poplatek z pobytu</t>
  </si>
  <si>
    <t>zákon č. 565/1990 Sb., o místních poplatcích - § 14 - ze psů; zákon č. 565/1990 Sb., o místních poplatcích - § 14 - za užívání veřejného prostranství; zákon č. 565/1990 Sb., o místních poplatcích - § 14 - ze vstupného; zákon č. 565/1990 Sb., o místních poplatcích - § 14 - z pobytu</t>
  </si>
  <si>
    <t>5/2024: o místním poplatku ze psů</t>
  </si>
  <si>
    <t>1456492388</t>
  </si>
  <si>
    <t>3/2016</t>
  </si>
  <si>
    <t>kterou se vydává požární řád města Veltrusy</t>
  </si>
  <si>
    <t>2016-07-06</t>
  </si>
  <si>
    <t>požární ochrana - požární řád</t>
  </si>
  <si>
    <t>zákon č. 133/1985 Sb., o požární ochraně - § 29 odst. 1 písm. o) bod 1</t>
  </si>
  <si>
    <t>1456484809</t>
  </si>
  <si>
    <t>1/2015</t>
  </si>
  <si>
    <t>o zákazu podomního a pochůzkového prodeje na území města Veltrusy</t>
  </si>
  <si>
    <t>2016-01-02</t>
  </si>
  <si>
    <t>regulace podomního a pochůzkového prodeje a nabízení služeb</t>
  </si>
  <si>
    <t xml:space="preserve">zákon č. 455/1991 Sb., živnostenský zákon - § 18 odst. 4 </t>
  </si>
  <si>
    <t>1456480278</t>
  </si>
  <si>
    <t>2/2007</t>
  </si>
  <si>
    <t>kterou se mění a doplňuje obecně závazná vyhláška města Veltrusy č. 1/2007 o městské policii Veltrusy</t>
  </si>
  <si>
    <t>2007-09-18</t>
  </si>
  <si>
    <t>obecní policie</t>
  </si>
  <si>
    <t xml:space="preserve">zákon č. 553/1991 Sb., o obecní policii - § 1 odst. 1 </t>
  </si>
  <si>
    <t>1/2007: kterou se zřizuje městská policie ve Veltrusích</t>
  </si>
  <si>
    <t>1456469291</t>
  </si>
  <si>
    <t>1/2007</t>
  </si>
  <si>
    <t>kterou se zřizuje městská policie ve Veltrusích</t>
  </si>
  <si>
    <t>2007-06-11</t>
  </si>
  <si>
    <t>2/2007: kterou se mění a doplňuje obecně závazná vyhláška města Veltrusy č. 1/2007 o městské policii Veltrusy; 2/2007: kterou se mění a doplňuje obecně závazná vyhláška města Veltrusy č. 1/2007 o městské policii Veltrusy</t>
  </si>
  <si>
    <t>1456461399</t>
  </si>
  <si>
    <t>4/2024</t>
  </si>
  <si>
    <t>o stanovení koeficientů daně z 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</si>
  <si>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</si>
  <si>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</si>
  <si>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1417652240</t>
  </si>
  <si>
    <t>3/2024</t>
  </si>
  <si>
    <t>o regulaci provozování hazardních her</t>
  </si>
  <si>
    <t>2024-09-13</t>
  </si>
  <si>
    <t>hazardní hry</t>
  </si>
  <si>
    <t>zákon č. 186/2016 Sb., o hazardních hrách - § 12 odst. 1</t>
  </si>
  <si>
    <t>1405192463</t>
  </si>
  <si>
    <t>2/2024</t>
  </si>
  <si>
    <t>o nočním klidu</t>
  </si>
  <si>
    <t>noční klid</t>
  </si>
  <si>
    <t>zákon č. 251/2016 Sb., o některých přestupcích - § 5 odst. 7</t>
  </si>
  <si>
    <t>1405191798</t>
  </si>
  <si>
    <t>1/2024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</si>
  <si>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</si>
  <si>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</si>
  <si>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</si>
  <si>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1/2023: o místním poplatku za obecní systém odpadového hospodářství</t>
  </si>
  <si>
    <t>1381807231</t>
  </si>
  <si>
    <t>1/2023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</si>
  <si>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</si>
  <si>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</si>
  <si>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</si>
  <si>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</si>
  <si>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odkládání komunálního odpadu z nemovité věci; 1/2024: o místním poplatku za odkládání komunálního odpadu z nemovité věci</t>
  </si>
  <si>
    <t>1287598698</t>
  </si>
  <si>
    <t>2/2022</t>
  </si>
  <si>
    <t>2022-08-26</t>
  </si>
  <si>
    <t>1/2025: kterou se stanoví část společného školského obvodu základní školy</t>
  </si>
  <si>
    <t>1070800073</t>
  </si>
  <si>
    <t>1/2022</t>
  </si>
  <si>
    <t>kterým se vymezuje oblast města Veltrusy, ve kterém lze místní komunikace nebo jejich určené úseky užít ke stání silničního motorového vozidla za sjednanou cenu</t>
  </si>
  <si>
    <t>2022-07-01</t>
  </si>
  <si>
    <t>5/2025: o zpoplatnění parkování a stanovení výše parkovného; 5/2025: o zpoplatnění parkování a stanovení výše parkovného</t>
  </si>
  <si>
    <t>1051251738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</si>
</sst>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45980</v>
      </c>
      <c r="I2" s="1">
        <v>45981.66155366576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HYPERLINK("https://sbirkapp.gov.cz/detail/SPPUCX6ZSMZ4GFC4", "https://sbirkapp.gov.cz/detail/SPPUCX6ZSMZ4GFC4")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45980</v>
      </c>
      <c r="I3" s="1">
        <v>45981.65892328675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HYPERLINK("https://sbirkapp.gov.cz/detail/SPPXP2JCJUOYYWEI", "https://sbirkapp.gov.cz/detail/SPPXP2JCJUOYYWEI")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45945</v>
      </c>
      <c r="I4" s="1">
        <v>45946.58191923769</v>
      </c>
      <c r="J4" t="s">
        <v>30</v>
      </c>
      <c r="K4" t="s">
        <v>31</v>
      </c>
      <c r="M4" t="s">
        <v>45</v>
      </c>
      <c r="N4" t="s">
        <v>46</v>
      </c>
      <c r="O4" t="s">
        <v>47</v>
      </c>
      <c r="S4" t="b">
        <v>1</v>
      </c>
      <c r="U4" s="2">
        <f>HYPERLINK("https://sbirkapp.gov.cz/detail/SPPEIRV72NC4PRGA", "https://sbirkapp.gov.cz/detail/SPPEIRV72NC4PRGA")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37</v>
      </c>
      <c r="G5" t="s">
        <v>44</v>
      </c>
      <c r="H5" s="1">
        <v>45812</v>
      </c>
      <c r="I5" s="1">
        <v>45813.67748138672</v>
      </c>
      <c r="J5" t="s">
        <v>50</v>
      </c>
      <c r="K5" t="s">
        <v>31</v>
      </c>
      <c r="M5" t="s">
        <v>45</v>
      </c>
      <c r="N5" t="s">
        <v>46</v>
      </c>
      <c r="O5" t="s">
        <v>47</v>
      </c>
      <c r="S5" t="b">
        <v>1</v>
      </c>
      <c r="U5" s="2">
        <f>HYPERLINK("https://sbirkapp.gov.cz/detail/SPPAGFZCVOCKWQYS", "https://sbirkapp.gov.cz/detail/SPPAGFZCVOCKWQYS")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37</v>
      </c>
      <c r="G6" t="s">
        <v>53</v>
      </c>
      <c r="H6" s="1">
        <v>45729</v>
      </c>
      <c r="I6" s="1">
        <v>45730.76791956079</v>
      </c>
      <c r="J6" t="s">
        <v>54</v>
      </c>
      <c r="K6" t="s">
        <v>31</v>
      </c>
      <c r="M6" t="s">
        <v>55</v>
      </c>
      <c r="N6" t="s">
        <v>56</v>
      </c>
      <c r="P6" t="s">
        <v>57</v>
      </c>
      <c r="S6" t="b">
        <v>1</v>
      </c>
      <c r="U6" s="2">
        <f>HYPERLINK("https://sbirkapp.gov.cz/detail/SPPTAXOXJCSOSIZU", "https://sbirkapp.gov.cz/detail/SPPTAXOXJCSOSIZU")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37</v>
      </c>
      <c r="G7" t="s">
        <v>60</v>
      </c>
      <c r="H7" s="1">
        <v>45637</v>
      </c>
      <c r="I7" s="1">
        <v>45646.59847229011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HYPERLINK("https://sbirkapp.gov.cz/detail/SPPUWNF66UVZBTF2", "https://sbirkapp.gov.cz/detail/SPPUWNF66UVZBTF2")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37</v>
      </c>
      <c r="G8" t="s">
        <v>66</v>
      </c>
      <c r="H8" s="1">
        <v>45637</v>
      </c>
      <c r="I8" s="1">
        <v>45646.59635663325</v>
      </c>
      <c r="J8" t="s">
        <v>61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HYPERLINK("https://sbirkapp.gov.cz/detail/SPPNXSJADBW2PT7Y", "https://sbirkapp.gov.cz/detail/SPPNXSJADBW2PT7Y")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37</v>
      </c>
      <c r="G9" t="s">
        <v>71</v>
      </c>
      <c r="H9" s="1">
        <v>45637</v>
      </c>
      <c r="I9" s="1">
        <v>45646.59468145011</v>
      </c>
      <c r="J9" t="s">
        <v>72</v>
      </c>
      <c r="K9" t="s">
        <v>31</v>
      </c>
      <c r="M9" t="s">
        <v>45</v>
      </c>
      <c r="N9" t="s">
        <v>46</v>
      </c>
      <c r="Q9" t="s">
        <v>73</v>
      </c>
      <c r="S9" t="b">
        <v>1</v>
      </c>
      <c r="U9" s="2">
        <f>HYPERLINK("https://sbirkapp.gov.cz/detail/SPPGXA4HMQ2CR6J4", "https://sbirkapp.gov.cz/detail/SPPGXA4HMQ2CR6J4")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37</v>
      </c>
      <c r="G10" t="s">
        <v>76</v>
      </c>
      <c r="H10" s="1">
        <v>45637</v>
      </c>
      <c r="I10" s="1">
        <v>45646.59101668103</v>
      </c>
      <c r="J10" t="s">
        <v>72</v>
      </c>
      <c r="K10" t="s">
        <v>31</v>
      </c>
      <c r="M10" t="s">
        <v>77</v>
      </c>
      <c r="N10" t="s">
        <v>78</v>
      </c>
      <c r="O10" t="s">
        <v>79</v>
      </c>
      <c r="S10" t="b">
        <v>1</v>
      </c>
      <c r="U10" s="2">
        <f>HYPERLINK("https://sbirkapp.gov.cz/detail/SPPHG27LOOA7GJRW", "https://sbirkapp.gov.cz/detail/SPPHG27LOOA7GJRW")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37</v>
      </c>
      <c r="G11" t="s">
        <v>82</v>
      </c>
      <c r="H11" s="1">
        <v>44378</v>
      </c>
      <c r="I11" s="1">
        <v>45646.58890117027</v>
      </c>
      <c r="J11" t="s">
        <v>83</v>
      </c>
      <c r="K11" t="s">
        <v>84</v>
      </c>
      <c r="L11" s="1">
        <v>44378</v>
      </c>
      <c r="M11" t="s">
        <v>85</v>
      </c>
      <c r="N11" t="s">
        <v>86</v>
      </c>
      <c r="Q11" t="s">
        <v>87</v>
      </c>
      <c r="S11" t="b">
        <v>1</v>
      </c>
      <c r="U11" s="2">
        <f>HYPERLINK("https://sbirkapp.gov.cz/detail/SPPA5CY762BIQGZK", "https://sbirkapp.gov.cz/detail/SPPA5CY762BIQGZK")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37</v>
      </c>
      <c r="G12" t="s">
        <v>90</v>
      </c>
      <c r="H12" s="1">
        <v>42542</v>
      </c>
      <c r="I12" s="1">
        <v>45646.58307288419</v>
      </c>
      <c r="J12" t="s">
        <v>91</v>
      </c>
      <c r="K12" t="s">
        <v>84</v>
      </c>
      <c r="L12" s="1">
        <v>42542</v>
      </c>
      <c r="M12" t="s">
        <v>92</v>
      </c>
      <c r="N12" t="s">
        <v>93</v>
      </c>
      <c r="S12" t="b">
        <v>1</v>
      </c>
      <c r="U12" s="2">
        <f>HYPERLINK("https://sbirkapp.gov.cz/detail/SPP5PO2UHOUGEZEE", "https://sbirkapp.gov.cz/detail/SPP5PO2UHOUGEZEE")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42356</v>
      </c>
      <c r="I13" s="1">
        <v>45646.57855068395</v>
      </c>
      <c r="J13" t="s">
        <v>97</v>
      </c>
      <c r="K13" t="s">
        <v>84</v>
      </c>
      <c r="L13" s="1">
        <v>42356</v>
      </c>
      <c r="M13" t="s">
        <v>98</v>
      </c>
      <c r="N13" t="s">
        <v>99</v>
      </c>
      <c r="S13" t="b">
        <v>1</v>
      </c>
      <c r="U13" s="2">
        <f>HYPERLINK("https://sbirkapp.gov.cz/detail/SPPOWDQBNK36ZT3U", "https://sbirkapp.gov.cz/detail/SPPOWDQBNK36ZT3U")</f>
        <v>0</v>
      </c>
      <c r="V13" t="s">
        <v>100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37</v>
      </c>
      <c r="G14" t="s">
        <v>102</v>
      </c>
      <c r="H14" s="1">
        <v>39343</v>
      </c>
      <c r="I14" s="1">
        <v>45646.56948763478</v>
      </c>
      <c r="J14" t="s">
        <v>103</v>
      </c>
      <c r="K14" t="s">
        <v>84</v>
      </c>
      <c r="L14" s="1">
        <v>39343</v>
      </c>
      <c r="M14" t="s">
        <v>104</v>
      </c>
      <c r="N14" t="s">
        <v>105</v>
      </c>
      <c r="O14" t="s">
        <v>106</v>
      </c>
      <c r="S14" t="b">
        <v>1</v>
      </c>
      <c r="U14" s="2">
        <f>HYPERLINK("https://sbirkapp.gov.cz/detail/SPPP4BMM7UEWXDVO", "https://sbirkapp.gov.cz/detail/SPPP4BMM7UEWXDVO")</f>
        <v>0</v>
      </c>
      <c r="V14" t="s">
        <v>107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37</v>
      </c>
      <c r="G15" t="s">
        <v>109</v>
      </c>
      <c r="H15" s="1">
        <v>39244</v>
      </c>
      <c r="I15" s="1">
        <v>45646.56271891489</v>
      </c>
      <c r="J15" t="s">
        <v>110</v>
      </c>
      <c r="K15" t="s">
        <v>84</v>
      </c>
      <c r="L15" s="1">
        <v>39244</v>
      </c>
      <c r="M15" t="s">
        <v>104</v>
      </c>
      <c r="N15" t="s">
        <v>105</v>
      </c>
      <c r="Q15" t="s">
        <v>111</v>
      </c>
      <c r="S15" t="b">
        <v>1</v>
      </c>
      <c r="U15" s="2">
        <f>HYPERLINK("https://sbirkapp.gov.cz/detail/SPPR2W3SYC6FKPDK", "https://sbirkapp.gov.cz/detail/SPPR2W3SYC6FKPDK")</f>
        <v>0</v>
      </c>
      <c r="V15" t="s">
        <v>112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37</v>
      </c>
      <c r="G16" t="s">
        <v>114</v>
      </c>
      <c r="H16" s="1">
        <v>45560</v>
      </c>
      <c r="I16" s="1">
        <v>45561.60237392128</v>
      </c>
      <c r="J16" t="s">
        <v>72</v>
      </c>
      <c r="K16" t="s">
        <v>31</v>
      </c>
      <c r="M16" t="s">
        <v>115</v>
      </c>
      <c r="N16" t="s">
        <v>116</v>
      </c>
      <c r="S16" t="b">
        <v>1</v>
      </c>
      <c r="U16" s="2">
        <f>HYPERLINK("https://sbirkapp.gov.cz/detail/SPPVOWHEFDW4NWJC", "https://sbirkapp.gov.cz/detail/SPPVOWHEFDW4NWJC")</f>
        <v>0</v>
      </c>
      <c r="V16" t="s">
        <v>117</v>
      </c>
      <c r="W16">
        <v>3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37</v>
      </c>
      <c r="G17" t="s">
        <v>119</v>
      </c>
      <c r="H17" s="1">
        <v>45532</v>
      </c>
      <c r="I17" s="1">
        <v>45533.67747222335</v>
      </c>
      <c r="J17" t="s">
        <v>120</v>
      </c>
      <c r="K17" t="s">
        <v>31</v>
      </c>
      <c r="M17" t="s">
        <v>121</v>
      </c>
      <c r="N17" t="s">
        <v>122</v>
      </c>
      <c r="S17" t="b">
        <v>1</v>
      </c>
      <c r="U17" s="2">
        <f>HYPERLINK("https://sbirkapp.gov.cz/detail/SPPDL5I4T7QEMGJ4", "https://sbirkapp.gov.cz/detail/SPPDL5I4T7QEMGJ4")</f>
        <v>0</v>
      </c>
      <c r="V17" t="s">
        <v>123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37</v>
      </c>
      <c r="G18" t="s">
        <v>125</v>
      </c>
      <c r="H18" s="1">
        <v>45532</v>
      </c>
      <c r="I18" s="1">
        <v>45533.676407363</v>
      </c>
      <c r="J18" t="s">
        <v>120</v>
      </c>
      <c r="K18" t="s">
        <v>31</v>
      </c>
      <c r="M18" t="s">
        <v>126</v>
      </c>
      <c r="N18" t="s">
        <v>127</v>
      </c>
      <c r="S18" t="b">
        <v>1</v>
      </c>
      <c r="U18" s="2">
        <f>HYPERLINK("https://sbirkapp.gov.cz/detail/SPPA5YY4KNGUNF4S", "https://sbirkapp.gov.cz/detail/SPPA5YY4KNGUNF4S")</f>
        <v>0</v>
      </c>
      <c r="V18" t="s">
        <v>128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37</v>
      </c>
      <c r="G19" t="s">
        <v>130</v>
      </c>
      <c r="H19" s="1">
        <v>45470</v>
      </c>
      <c r="I19" s="1">
        <v>45477.62861477582</v>
      </c>
      <c r="J19" t="s">
        <v>72</v>
      </c>
      <c r="K19" t="s">
        <v>31</v>
      </c>
      <c r="M19" t="s">
        <v>131</v>
      </c>
      <c r="N19" t="s">
        <v>132</v>
      </c>
      <c r="P19" t="s">
        <v>133</v>
      </c>
      <c r="S19" t="b">
        <v>1</v>
      </c>
      <c r="U19" s="2">
        <f>HYPERLINK("https://sbirkapp.gov.cz/detail/SPPX4E4WFYJPURJK", "https://sbirkapp.gov.cz/detail/SPPX4E4WFYJPURJK")</f>
        <v>0</v>
      </c>
      <c r="V19" t="s">
        <v>134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37</v>
      </c>
      <c r="G20" t="s">
        <v>136</v>
      </c>
      <c r="H20" s="1">
        <v>45273</v>
      </c>
      <c r="I20" s="1">
        <v>45278.67678678448</v>
      </c>
      <c r="J20" t="s">
        <v>137</v>
      </c>
      <c r="K20" t="s">
        <v>31</v>
      </c>
      <c r="M20" t="s">
        <v>138</v>
      </c>
      <c r="N20" t="s">
        <v>139</v>
      </c>
      <c r="R20" t="s">
        <v>140</v>
      </c>
      <c r="S20" t="b">
        <v>0</v>
      </c>
      <c r="T20" s="1">
        <v>45658</v>
      </c>
      <c r="U20" s="2">
        <f>HYPERLINK("https://sbirkapp.gov.cz/detail/SPP5BUIQST67O6IS", "https://sbirkapp.gov.cz/detail/SPP5BUIQST67O6IS")</f>
        <v>0</v>
      </c>
      <c r="V20" t="s">
        <v>141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37</v>
      </c>
      <c r="G21" t="s">
        <v>53</v>
      </c>
      <c r="H21" s="1">
        <v>44777</v>
      </c>
      <c r="I21" s="1">
        <v>44784.64185437227</v>
      </c>
      <c r="J21" t="s">
        <v>143</v>
      </c>
      <c r="K21" t="s">
        <v>31</v>
      </c>
      <c r="M21" t="s">
        <v>55</v>
      </c>
      <c r="N21" t="s">
        <v>56</v>
      </c>
      <c r="R21" t="s">
        <v>144</v>
      </c>
      <c r="S21" t="b">
        <v>0</v>
      </c>
      <c r="T21" s="1">
        <v>45745</v>
      </c>
      <c r="U21" s="2">
        <f>HYPERLINK("https://sbirkapp.gov.cz/detail/SPP6IUB2Z4EODO2Y", "https://sbirkapp.gov.cz/detail/SPP6IUB2Z4EODO2Y")</f>
        <v>0</v>
      </c>
      <c r="V21" t="s">
        <v>145</v>
      </c>
      <c r="W21">
        <v>5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146</v>
      </c>
      <c r="F22" t="s">
        <v>28</v>
      </c>
      <c r="G22" t="s">
        <v>147</v>
      </c>
      <c r="H22" s="1">
        <v>44720</v>
      </c>
      <c r="I22" s="1">
        <v>44728.6733871847</v>
      </c>
      <c r="J22" t="s">
        <v>148</v>
      </c>
      <c r="K22" t="s">
        <v>31</v>
      </c>
      <c r="M22" t="s">
        <v>32</v>
      </c>
      <c r="N22" t="s">
        <v>33</v>
      </c>
      <c r="R22" t="s">
        <v>149</v>
      </c>
      <c r="S22" t="b">
        <v>0</v>
      </c>
      <c r="T22" s="1">
        <v>46023</v>
      </c>
      <c r="U22" s="2">
        <f>HYPERLINK("https://sbirkapp.gov.cz/detail/SPPKOKZ3D752NDXG", "https://sbirkapp.gov.cz/detail/SPPKOKZ3D752NDXG")</f>
        <v>0</v>
      </c>
      <c r="V22" t="s">
        <v>150</v>
      </c>
      <c r="W2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2026-05-02T10:25:32Z</dcterms:created>
  <dcterms:modified xsi:type="dcterms:W3CDTF">2026-05-02T10:25:32Z</dcterms:modified>
</cp:coreProperties>
</file>