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<sst xmlns="http://schemas.openxmlformats.org/spreadsheetml/2006/main" count="191" uniqueCount="97">
  <si>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</si>
  <si>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</si>
  <si>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</si>
  <si>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</si>
  <si>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</si>
  <si>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</si>
  <si>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</si>
  <si>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</si>
  <si>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</si>
  <si>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</si>
  <si>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</si>
  <si>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</si>
  <si>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</si>
  <si>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</si>
  <si>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</si>
  <si>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</si>
  <si>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</si>
  <si>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</si>
  <si>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</si>
  <si>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</si>
  <si>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</si>
  <si>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</si>
  <si>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</si>
  <si>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Útušice</t>
  </si>
  <si>
    <t>00257354</t>
  </si>
  <si>
    <t>uxea83q</t>
  </si>
  <si>
    <t>Plzeňský kraj</t>
  </si>
  <si>
    <t>2/2025</t>
  </si>
  <si>
    <t>Obecně závazná vyhláška</t>
  </si>
  <si>
    <t>Obecně závazná vyhláška obce Útušice o stanovení obecního systému odpadového hospodářství</t>
  </si>
  <si>
    <t>2026-01-01</t>
  </si>
  <si>
    <t>Běžný</t>
  </si>
  <si>
    <t>systém odpadového hospodářství</t>
  </si>
  <si>
    <t>zákon č. 541/2020 Sb., o odpadech - § 59 odst. 4</t>
  </si>
  <si>
    <t>2/2024: Obecně závazná vyhláška obce Útušice o stanovení obecního systému odpadového hospodářství</t>
  </si>
  <si>
    <t>1622020005</t>
  </si>
  <si>
    <t>1/2025</t>
  </si>
  <si>
    <t>Obecně závazná vyhláška obce Útušice o místním poplatku za odkládání komunálního odpadu z nemovité věci</t>
  </si>
  <si>
    <t>místní poplatek za odkládání komunálního odpadu z nemovité věci</t>
  </si>
  <si>
    <t>zákon č. 565/1990 Sb., o místních poplatcích - § 14 - za odkládání komunálního odpadu z nemovité věci</t>
  </si>
  <si>
    <t>3/2024: Obecně závazná vyhláška obce Útušice o místním poplatku za odkládání komunálního odpadu z nemovité věci</t>
  </si>
  <si>
    <t>1622003165</t>
  </si>
  <si>
    <t>4/2024</t>
  </si>
  <si>
    <t>Obecně závazná vyhláška obce o pohybu psů a jiného zvířectva na veřejných prostranstvích k zabezpečení místních záležitostí veřejného pořádku</t>
  </si>
  <si>
    <t>2024-12-31</t>
  </si>
  <si>
    <t>pohyb psů; veřejný pořádek - chov a pohyb zvířat; veřejný pořádek - jiné</t>
  </si>
  <si>
    <t>zákon č. 246/1992 Sb., na ochranu zvířat proti týrání - § 24 odst. 2; zákon č. 128/2000 Sb., o obcích - § 10 písm. a)  - chov a pohyb zvířat; zákon č. 128/2000 Sb., o obcích - § 10 písm. c) - jiné</t>
  </si>
  <si>
    <t xml:space="preserve">5/2012: Obecně závazná vyhláška č. 5/2012, o pohybu psů a jiného zvířectva na veřejných prostranstvích v obci Útušice k zabezpečení místních záležitostí veřejného pořádku </t>
  </si>
  <si>
    <t>1453050684</t>
  </si>
  <si>
    <t>3/2024</t>
  </si>
  <si>
    <t>2025-01-01</t>
  </si>
  <si>
    <t>1/2023: Obecně závazná vyhláška obce Útušice o místním poplatku za odkládání komunálního odpadu z nemovité věci</t>
  </si>
  <si>
    <t>1/2025: Obecně závazná vyhláška obce Útušice o místním poplatku za odkládání komunálního odpadu z nemovité věci</t>
  </si>
  <si>
    <t>1453042989</t>
  </si>
  <si>
    <t>2/2024</t>
  </si>
  <si>
    <t xml:space="preserve">2/2019: Obecně závazná vyhláška č. 2/2019, o stanovení systému shromažďování, sběru, přepravy, třídění, využívání a odstraňování komunálních odpadů a nakládání se stavebním odpadem na území obce Útušice </t>
  </si>
  <si>
    <t>2/2025: Obecně závazná vyhláška obce Útušice o stanovení obecního systému odpadového hospodářství</t>
  </si>
  <si>
    <t>1439276087</t>
  </si>
  <si>
    <t>2/2019</t>
  </si>
  <si>
    <t xml:space="preserve">Obecně závazná vyhláška č. 2/2019, o stanovení systému shromažďování, sběru, přepravy, třídění, využívání a odstraňování komunálních odpadů a nakládání se stavebním odpadem na území obce Útušice </t>
  </si>
  <si>
    <t>2019-11-09</t>
  </si>
  <si>
    <t>Dle přechodného ustanovení</t>
  </si>
  <si>
    <t>1430901150</t>
  </si>
  <si>
    <t>1/2019</t>
  </si>
  <si>
    <t>Obecně závazná vyhláška č. 1/2019, kterou se stanoví systém komunitního kompostování a způsob využití zeleného kompostu k údržbě a obnově veřejné zeleně na území obce</t>
  </si>
  <si>
    <t>2019-04-25</t>
  </si>
  <si>
    <t>1430896170</t>
  </si>
  <si>
    <t>1/2018</t>
  </si>
  <si>
    <t>Obecně závazná vyhláška obce Útušice č. 1/2018, požární řád obce</t>
  </si>
  <si>
    <t>2018-07-16</t>
  </si>
  <si>
    <t>požární ochrana - požární řád</t>
  </si>
  <si>
    <t>zákon č. 133/1985 Sb., o požární ochraně - § 29 odst. 1 písm. o) bod 1</t>
  </si>
  <si>
    <t>1430891759</t>
  </si>
  <si>
    <t>5/2012</t>
  </si>
  <si>
    <t xml:space="preserve">Obecně závazná vyhláška č. 5/2012, o pohybu psů a jiného zvířectva na veřejných prostranstvích v obci Útušice k zabezpečení místních záležitostí veřejného pořádku </t>
  </si>
  <si>
    <t>2012-12-15</t>
  </si>
  <si>
    <t>4/2024: Obecně závazná vyhláška obce o pohybu psů a jiného zvířectva na veřejných prostranstvích k zabezpečení místních záležitostí veřejného pořádku</t>
  </si>
  <si>
    <t>1430888013</t>
  </si>
  <si>
    <t>1/2024</t>
  </si>
  <si>
    <t>Nařízení</t>
  </si>
  <si>
    <t>Nařízení obce Útušice kterým se zrušuje obecně závazná vyhláška o použití nižšího koeficientu pro výpočet daně z nemovitostí</t>
  </si>
  <si>
    <t>zrušovací</t>
  </si>
  <si>
    <t>ústavní zákon č. 1/1993 Sb., Ústava České republiky - čl. 79 odst. 3 - zrušovací nařízení</t>
  </si>
  <si>
    <t>1405586407</t>
  </si>
  <si>
    <t>2/2023</t>
  </si>
  <si>
    <t>Obecně závazná vyhláška obce Útušice o místním poplatku ze psů</t>
  </si>
  <si>
    <t>2024-01-01</t>
  </si>
  <si>
    <t>místní poplatek ze psů</t>
  </si>
  <si>
    <t>zákon č. 565/1990 Sb., o místních poplatcích - § 14 - ze psů</t>
  </si>
  <si>
    <t>1285634627</t>
  </si>
  <si>
    <t>1/2023</t>
  </si>
  <si>
    <t>1/2022: Obecně závazná vyhláška obce Útušice č. 1/2022 o místním poplatku za odkládání komunálního odpadu z nemovité věci</t>
  </si>
  <si>
    <t>1285624478</t>
  </si>
  <si>
    <t>1/2022</t>
  </si>
  <si>
    <t>Obecně závazná vyhláška obce Útušice č. 1/2022 o místním poplatku za odkládání komunálního odpadu z nemovité věci</t>
  </si>
  <si>
    <t>2023-01-01</t>
  </si>
  <si>
    <t>1116382340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</si>
</sst>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4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4.7109375" customWidth="1"/>
    <col min="2" max="2" width="10.7109375" customWidth="1"/>
    <col min="3" max="3" width="9.7109375" customWidth="1"/>
    <col min="4" max="4" width="15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70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46006</v>
      </c>
      <c r="I2" s="1">
        <v>46007.52902959772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HYPERLINK("https://sbirkapp.gov.cz/detail/SPPRIGLUT2APNPL6", "https://sbirkapp.gov.cz/detail/SPPRIGLUT2APNPL6")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46006</v>
      </c>
      <c r="I3" s="1">
        <v>46007.51778056936</v>
      </c>
      <c r="J3" t="s">
        <v>30</v>
      </c>
      <c r="K3" t="s">
        <v>31</v>
      </c>
      <c r="M3" t="s">
        <v>38</v>
      </c>
      <c r="N3" t="s">
        <v>39</v>
      </c>
      <c r="P3" t="s">
        <v>40</v>
      </c>
      <c r="S3" t="b">
        <v>1</v>
      </c>
      <c r="U3" s="2">
        <f>HYPERLINK("https://sbirkapp.gov.cz/detail/SPPQBXNK4AEEYUHW", "https://sbirkapp.gov.cz/detail/SPPQBXNK4AEEYUHW")</f>
        <v>0</v>
      </c>
      <c r="V3" t="s">
        <v>41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42</v>
      </c>
      <c r="F4" t="s">
        <v>28</v>
      </c>
      <c r="G4" t="s">
        <v>43</v>
      </c>
      <c r="H4" s="1">
        <v>45637</v>
      </c>
      <c r="I4" s="1">
        <v>45642.49285720321</v>
      </c>
      <c r="J4" t="s">
        <v>44</v>
      </c>
      <c r="K4" t="s">
        <v>31</v>
      </c>
      <c r="M4" t="s">
        <v>45</v>
      </c>
      <c r="N4" t="s">
        <v>46</v>
      </c>
      <c r="P4" t="s">
        <v>47</v>
      </c>
      <c r="S4" t="b">
        <v>1</v>
      </c>
      <c r="U4" s="2">
        <f>HYPERLINK("https://sbirkapp.gov.cz/detail/SPPQG5SK4DJVX6D6", "https://sbirkapp.gov.cz/detail/SPPQG5SK4DJVX6D6")</f>
        <v>0</v>
      </c>
      <c r="V4" t="s">
        <v>48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49</v>
      </c>
      <c r="F5" t="s">
        <v>28</v>
      </c>
      <c r="G5" t="s">
        <v>37</v>
      </c>
      <c r="H5" s="1">
        <v>45637</v>
      </c>
      <c r="I5" s="1">
        <v>45642.48482423826</v>
      </c>
      <c r="J5" t="s">
        <v>50</v>
      </c>
      <c r="K5" t="s">
        <v>31</v>
      </c>
      <c r="M5" t="s">
        <v>38</v>
      </c>
      <c r="N5" t="s">
        <v>39</v>
      </c>
      <c r="P5" t="s">
        <v>51</v>
      </c>
      <c r="R5" t="s">
        <v>52</v>
      </c>
      <c r="S5" t="b">
        <v>0</v>
      </c>
      <c r="T5" s="1">
        <v>46023</v>
      </c>
      <c r="U5" s="2">
        <f>HYPERLINK("https://sbirkapp.gov.cz/detail/SPPVQ525RQA3DYB2", "https://sbirkapp.gov.cz/detail/SPPVQ525RQA3DYB2")</f>
        <v>0</v>
      </c>
      <c r="V5" t="s">
        <v>53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54</v>
      </c>
      <c r="F6" t="s">
        <v>28</v>
      </c>
      <c r="G6" t="s">
        <v>29</v>
      </c>
      <c r="H6" s="1">
        <v>45609</v>
      </c>
      <c r="I6" s="1">
        <v>45610.64549285485</v>
      </c>
      <c r="J6" t="s">
        <v>50</v>
      </c>
      <c r="K6" t="s">
        <v>31</v>
      </c>
      <c r="M6" t="s">
        <v>32</v>
      </c>
      <c r="N6" t="s">
        <v>33</v>
      </c>
      <c r="P6" t="s">
        <v>55</v>
      </c>
      <c r="R6" t="s">
        <v>56</v>
      </c>
      <c r="S6" t="b">
        <v>0</v>
      </c>
      <c r="T6" s="1">
        <v>46023</v>
      </c>
      <c r="U6" s="2">
        <f>HYPERLINK("https://sbirkapp.gov.cz/detail/SPPDQKS6ROGTH3Q4", "https://sbirkapp.gov.cz/detail/SPPDQKS6ROGTH3Q4")</f>
        <v>0</v>
      </c>
      <c r="V6" t="s">
        <v>57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58</v>
      </c>
      <c r="F7" t="s">
        <v>28</v>
      </c>
      <c r="G7" t="s">
        <v>59</v>
      </c>
      <c r="H7" s="1">
        <v>43762</v>
      </c>
      <c r="I7" s="1">
        <v>45590.53692991428</v>
      </c>
      <c r="J7" t="s">
        <v>60</v>
      </c>
      <c r="K7" t="s">
        <v>61</v>
      </c>
      <c r="L7" s="1">
        <v>43762</v>
      </c>
      <c r="M7" t="s">
        <v>32</v>
      </c>
      <c r="N7" t="s">
        <v>33</v>
      </c>
      <c r="R7" t="s">
        <v>34</v>
      </c>
      <c r="S7" t="b">
        <v>0</v>
      </c>
      <c r="T7" s="1">
        <v>45658</v>
      </c>
      <c r="U7" s="2">
        <f>HYPERLINK("https://sbirkapp.gov.cz/detail/SPPCQBNKO7UDSEWW", "https://sbirkapp.gov.cz/detail/SPPCQBNKO7UDSEWW")</f>
        <v>0</v>
      </c>
      <c r="V7" t="s">
        <v>62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63</v>
      </c>
      <c r="F8" t="s">
        <v>28</v>
      </c>
      <c r="G8" t="s">
        <v>64</v>
      </c>
      <c r="H8" s="1">
        <v>43564</v>
      </c>
      <c r="I8" s="1">
        <v>45590.5311387028</v>
      </c>
      <c r="J8" t="s">
        <v>65</v>
      </c>
      <c r="K8" t="s">
        <v>61</v>
      </c>
      <c r="L8" s="1">
        <v>43564</v>
      </c>
      <c r="M8" t="s">
        <v>32</v>
      </c>
      <c r="N8" t="s">
        <v>33</v>
      </c>
      <c r="S8" t="b">
        <v>1</v>
      </c>
      <c r="U8" s="2">
        <f>HYPERLINK("https://sbirkapp.gov.cz/detail/SPPZA3QDQ55OXRSG", "https://sbirkapp.gov.cz/detail/SPPZA3QDQ55OXRSG")</f>
        <v>0</v>
      </c>
      <c r="V8" t="s">
        <v>66</v>
      </c>
      <c r="W8">
        <v>2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67</v>
      </c>
      <c r="F9" t="s">
        <v>28</v>
      </c>
      <c r="G9" t="s">
        <v>68</v>
      </c>
      <c r="H9" s="1">
        <v>43278</v>
      </c>
      <c r="I9" s="1">
        <v>45590.52693527537</v>
      </c>
      <c r="J9" t="s">
        <v>69</v>
      </c>
      <c r="K9" t="s">
        <v>61</v>
      </c>
      <c r="L9" s="1">
        <v>43278</v>
      </c>
      <c r="M9" t="s">
        <v>70</v>
      </c>
      <c r="N9" t="s">
        <v>71</v>
      </c>
      <c r="S9" t="b">
        <v>1</v>
      </c>
      <c r="U9" s="2">
        <f>HYPERLINK("https://sbirkapp.gov.cz/detail/SPPQUVDXY4VB2IKQ", "https://sbirkapp.gov.cz/detail/SPPQUVDXY4VB2IKQ")</f>
        <v>0</v>
      </c>
      <c r="V9" t="s">
        <v>72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73</v>
      </c>
      <c r="F10" t="s">
        <v>28</v>
      </c>
      <c r="G10" t="s">
        <v>74</v>
      </c>
      <c r="H10" s="1">
        <v>41243</v>
      </c>
      <c r="I10" s="1">
        <v>45590.52301838258</v>
      </c>
      <c r="J10" t="s">
        <v>75</v>
      </c>
      <c r="K10" t="s">
        <v>61</v>
      </c>
      <c r="L10" s="1">
        <v>41243</v>
      </c>
      <c r="M10" t="s">
        <v>45</v>
      </c>
      <c r="N10" t="s">
        <v>46</v>
      </c>
      <c r="R10" t="s">
        <v>76</v>
      </c>
      <c r="S10" t="b">
        <v>0</v>
      </c>
      <c r="T10" s="1">
        <v>45657</v>
      </c>
      <c r="U10" s="2">
        <f>HYPERLINK("https://sbirkapp.gov.cz/detail/SPPOPOKPWUHRBQQC", "https://sbirkapp.gov.cz/detail/SPPOPOKPWUHRBQQC")</f>
        <v>0</v>
      </c>
      <c r="V10" t="s">
        <v>77</v>
      </c>
      <c r="W10">
        <v>2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78</v>
      </c>
      <c r="F11" t="s">
        <v>79</v>
      </c>
      <c r="G11" t="s">
        <v>80</v>
      </c>
      <c r="H11" s="1">
        <v>45532</v>
      </c>
      <c r="I11" s="1">
        <v>45534.56564613818</v>
      </c>
      <c r="J11" t="s">
        <v>50</v>
      </c>
      <c r="K11" t="s">
        <v>31</v>
      </c>
      <c r="M11" t="s">
        <v>81</v>
      </c>
      <c r="N11" t="s">
        <v>82</v>
      </c>
      <c r="S11" t="b">
        <v>1</v>
      </c>
      <c r="U11" s="2">
        <f>HYPERLINK("https://sbirkapp.gov.cz/detail/SPPJUMV6C23VA23Q", "https://sbirkapp.gov.cz/detail/SPPJUMV6C23VA23Q")</f>
        <v>0</v>
      </c>
      <c r="V11" t="s">
        <v>83</v>
      </c>
      <c r="W11">
        <v>1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84</v>
      </c>
      <c r="F12" t="s">
        <v>28</v>
      </c>
      <c r="G12" t="s">
        <v>85</v>
      </c>
      <c r="H12" s="1">
        <v>45273</v>
      </c>
      <c r="I12" s="1">
        <v>45274.37557379341</v>
      </c>
      <c r="J12" t="s">
        <v>86</v>
      </c>
      <c r="K12" t="s">
        <v>31</v>
      </c>
      <c r="M12" t="s">
        <v>87</v>
      </c>
      <c r="N12" t="s">
        <v>88</v>
      </c>
      <c r="S12" t="b">
        <v>1</v>
      </c>
      <c r="U12" s="2">
        <f>HYPERLINK("https://sbirkapp.gov.cz/detail/SPPXMHSHFTANHU6I", "https://sbirkapp.gov.cz/detail/SPPXMHSHFTANHU6I")</f>
        <v>0</v>
      </c>
      <c r="V12" t="s">
        <v>89</v>
      </c>
      <c r="W12">
        <v>1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90</v>
      </c>
      <c r="F13" t="s">
        <v>28</v>
      </c>
      <c r="G13" t="s">
        <v>37</v>
      </c>
      <c r="H13" s="1">
        <v>45273</v>
      </c>
      <c r="I13" s="1">
        <v>45274.36227338805</v>
      </c>
      <c r="J13" t="s">
        <v>86</v>
      </c>
      <c r="K13" t="s">
        <v>31</v>
      </c>
      <c r="M13" t="s">
        <v>38</v>
      </c>
      <c r="N13" t="s">
        <v>39</v>
      </c>
      <c r="P13" t="s">
        <v>91</v>
      </c>
      <c r="R13" t="s">
        <v>40</v>
      </c>
      <c r="S13" t="b">
        <v>0</v>
      </c>
      <c r="T13" s="1">
        <v>45658</v>
      </c>
      <c r="U13" s="2">
        <f>HYPERLINK("https://sbirkapp.gov.cz/detail/SPPKBK3O7HLOJDME", "https://sbirkapp.gov.cz/detail/SPPKBK3O7HLOJDME")</f>
        <v>0</v>
      </c>
      <c r="V13" t="s">
        <v>92</v>
      </c>
      <c r="W13">
        <v>1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93</v>
      </c>
      <c r="F14" t="s">
        <v>28</v>
      </c>
      <c r="G14" t="s">
        <v>94</v>
      </c>
      <c r="H14" s="1">
        <v>44881</v>
      </c>
      <c r="I14" s="1">
        <v>44910.45370585805</v>
      </c>
      <c r="J14" t="s">
        <v>95</v>
      </c>
      <c r="K14" t="s">
        <v>31</v>
      </c>
      <c r="M14" t="s">
        <v>38</v>
      </c>
      <c r="N14" t="s">
        <v>39</v>
      </c>
      <c r="R14" t="s">
        <v>51</v>
      </c>
      <c r="S14" t="b">
        <v>0</v>
      </c>
      <c r="T14" s="1">
        <v>45292</v>
      </c>
      <c r="U14" s="2">
        <f>HYPERLINK("https://sbirkapp.gov.cz/detail/SPPRSBWQTKYESAJQ", "https://sbirkapp.gov.cz/detail/SPPRSBWQTKYESAJQ")</f>
        <v>0</v>
      </c>
      <c r="V14" t="s">
        <v>96</v>
      </c>
      <c r="W14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2026-06-21T15:37:56Z</dcterms:created>
  <dcterms:modified xsi:type="dcterms:W3CDTF">2026-06-21T15:37:56Z</dcterms:modified>
</cp:coreProperties>
</file>