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<sst xmlns="http://schemas.openxmlformats.org/spreadsheetml/2006/main" count="230" uniqueCount="109">
  <si>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</si>
  <si>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</si>
  <si>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</si>
  <si>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</si>
  <si>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</si>
  <si>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</si>
  <si>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</si>
  <si>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</si>
  <si>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</si>
  <si>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</si>
  <si>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</si>
  <si>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</si>
  <si>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</si>
  <si>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</si>
  <si>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</si>
  <si>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</si>
  <si>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</si>
  <si>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</si>
  <si>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</si>
  <si>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</si>
  <si>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</si>
  <si>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</si>
  <si>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</si>
  <si>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Bratronice</t>
  </si>
  <si>
    <t>00234192</t>
  </si>
  <si>
    <t>nyubx5h</t>
  </si>
  <si>
    <t>Středočeský kraj</t>
  </si>
  <si>
    <t>1/2025</t>
  </si>
  <si>
    <t>Obecně závazná vyhláška</t>
  </si>
  <si>
    <t>kterou se stanoví část společného školského obvodu základní školy  v rozsahu I. stupně</t>
  </si>
  <si>
    <t>2026-01-01</t>
  </si>
  <si>
    <t>Běžný</t>
  </si>
  <si>
    <t>školské obvody - základní školy</t>
  </si>
  <si>
    <t>zákon č. 561/2004 Sb., školský zákon - § 178 odst. 2 písm. c)</t>
  </si>
  <si>
    <t>1613346165</t>
  </si>
  <si>
    <t>4/2024</t>
  </si>
  <si>
    <t>o stanovení koeficientů daně z nemovitých věcí</t>
  </si>
  <si>
    <t>2025-01-01</t>
  </si>
  <si>
    <t>daň z nemovitých věcí - místní koeficient; daň z nemovitých věcí - místní koeficient</t>
  </si>
  <si>
    <t>zákon č. 338/1992 Sb., o dani z nemovitých věcí - § 12 odst. 1 písm. a) bod 1; zákon č. 338/1992 Sb., o dani z nemovitých věcí - § 12 odst. 1 písm. a) bod 4</t>
  </si>
  <si>
    <t>1418073370</t>
  </si>
  <si>
    <t>3/2024</t>
  </si>
  <si>
    <t>o nočním klidu</t>
  </si>
  <si>
    <t>noční klid</t>
  </si>
  <si>
    <t>zákon č. 251/2016 Sb., o některých přestupcích - § 5 odst. 7</t>
  </si>
  <si>
    <t>7/2021: o nočním klidu</t>
  </si>
  <si>
    <t>1418072291</t>
  </si>
  <si>
    <t>2/2024</t>
  </si>
  <si>
    <t>o stanovení obecního systému odpadového hospodářství</t>
  </si>
  <si>
    <t>systém odpadového hospodářství</t>
  </si>
  <si>
    <t>zákon č. 541/2020 Sb., o odpadech - § 59 odst. 4</t>
  </si>
  <si>
    <t>2/2021: o stanovení obecního systému odpadového hospodářství</t>
  </si>
  <si>
    <t>1418071325</t>
  </si>
  <si>
    <t>1/2024</t>
  </si>
  <si>
    <t>kterou se zrušuje obecně závazná vyhláška číslo právního předpisu 2/2023</t>
  </si>
  <si>
    <t>2024-04-05</t>
  </si>
  <si>
    <t>zrušovací</t>
  </si>
  <si>
    <t>ústavní zákon č. 1/1993 Sb., Ústava České republiky - čl. 104 odst. 3 - zrušovací OZV</t>
  </si>
  <si>
    <t>2/2023: o místním poplatku za obecní systém odpadového hospodářství</t>
  </si>
  <si>
    <t>1332830032</t>
  </si>
  <si>
    <t>5/2023</t>
  </si>
  <si>
    <t>o místním poplatku za obecní systém odpadového hospodářství</t>
  </si>
  <si>
    <t>2024-01-01</t>
  </si>
  <si>
    <t>místní poplatek za obecní systém odpadového hospodářství</t>
  </si>
  <si>
    <t>zákon č. 565/1990 Sb., o místních poplatcích - § 14 - za obecní systém odpadového hospodářství</t>
  </si>
  <si>
    <t>3/2021: o místním poplatku za obecní systém odpadového hospodářství</t>
  </si>
  <si>
    <t>1285224177</t>
  </si>
  <si>
    <t>4/2023</t>
  </si>
  <si>
    <t>o místním poplatku z pobytu</t>
  </si>
  <si>
    <t>místní poplatek z pobytu</t>
  </si>
  <si>
    <t>zákon č. 565/1990 Sb., o místních poplatcích - § 14 - z pobytu</t>
  </si>
  <si>
    <t>6/2021: o místním poplatku z pobytu</t>
  </si>
  <si>
    <t>1254865501</t>
  </si>
  <si>
    <t>3/2023</t>
  </si>
  <si>
    <t>o místním poplatku ze psů</t>
  </si>
  <si>
    <t>místní poplatek ze psů</t>
  </si>
  <si>
    <t>zákon č. 565/1990 Sb., o místních poplatcích - § 14 - ze psů</t>
  </si>
  <si>
    <t>5/2021: o místním poplatku ze psů</t>
  </si>
  <si>
    <t>1254863210</t>
  </si>
  <si>
    <t>2/2023</t>
  </si>
  <si>
    <t>5/2023: o místním poplatku za obecní systém odpadového hospodářství; 1/2024: kterou se zrušuje obecně závazná vyhláška číslo právního předpisu 2/2023; 1/2024: kterou se zrušuje obecně závazná vyhláška číslo právního předpisu 2/2023</t>
  </si>
  <si>
    <t>1254861955</t>
  </si>
  <si>
    <t>1/2023</t>
  </si>
  <si>
    <t>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</si>
  <si>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</si>
  <si>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</si>
  <si>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4/2021: o místním poplatku za užívání veřejného prostranství</t>
  </si>
  <si>
    <t>1254859699</t>
  </si>
  <si>
    <t>7/2021</t>
  </si>
  <si>
    <t>2021-12-09</t>
  </si>
  <si>
    <t>Dle přechodného ustanovení</t>
  </si>
  <si>
    <t>3/2024: o nočním klidu</t>
  </si>
  <si>
    <t>1074102554</t>
  </si>
  <si>
    <t>6/2021</t>
  </si>
  <si>
    <t>2022-01-01</t>
  </si>
  <si>
    <t>4/2023: o místním poplatku z pobytu</t>
  </si>
  <si>
    <t>1074099851</t>
  </si>
  <si>
    <t>5/2021</t>
  </si>
  <si>
    <t>3/2023: o místním poplatku ze psů; 3/2023: o místním poplatku ze psů</t>
  </si>
  <si>
    <t>1074098182</t>
  </si>
  <si>
    <t>4/2021</t>
  </si>
  <si>
    <t>1/2023: o místním poplatku za užívání veřejného prostranství</t>
  </si>
  <si>
    <t>1074097270</t>
  </si>
  <si>
    <t>3/2021</t>
  </si>
  <si>
    <t>2/2023: o místním poplatku za obecní systém odpadového hospodářství; 2/2023: o místním poplatku za obecní systém odpadového hospodářství; 5/2023: o místním poplatku za obecní systém odpadového hospodářství; 5/2023: o místním poplatku za obecní systém odpadového hospodářství</t>
  </si>
  <si>
    <t>1074093527</t>
  </si>
  <si>
    <t>2/2021</t>
  </si>
  <si>
    <t>2/2024: o stanovení obecního systému odpadového hospodářství</t>
  </si>
  <si>
    <t>1074090949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</si>
</sst>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7.7109375" customWidth="1"/>
    <col min="2" max="2" width="10.7109375" customWidth="1"/>
    <col min="3" max="3" width="9.7109375" customWidth="1"/>
    <col min="4" max="4" width="18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2.7109375" customWidth="1"/>
    <col min="16" max="16" width="69.7109375" customWidth="1"/>
    <col min="17" max="17" width="2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45953</v>
      </c>
      <c r="I2" s="1">
        <v>45992.46830952651</v>
      </c>
      <c r="J2" t="s">
        <v>30</v>
      </c>
      <c r="K2" t="s">
        <v>31</v>
      </c>
      <c r="M2" t="s">
        <v>32</v>
      </c>
      <c r="N2" t="s">
        <v>33</v>
      </c>
      <c r="S2" t="b">
        <v>1</v>
      </c>
      <c r="U2" s="2">
        <f>HYPERLINK("https://sbirkapp.gov.cz/detail/SPPYPU2L3DEFHNIE", "https://sbirkapp.gov.cz/detail/SPPYPU2L3DEFHNIE")</f>
        <v>0</v>
      </c>
      <c r="V2" t="s">
        <v>34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35</v>
      </c>
      <c r="F3" t="s">
        <v>28</v>
      </c>
      <c r="G3" t="s">
        <v>36</v>
      </c>
      <c r="H3" s="1">
        <v>45558</v>
      </c>
      <c r="I3" s="1">
        <v>45562.53816540514</v>
      </c>
      <c r="J3" t="s">
        <v>37</v>
      </c>
      <c r="K3" t="s">
        <v>31</v>
      </c>
      <c r="M3" t="s">
        <v>38</v>
      </c>
      <c r="N3" t="s">
        <v>39</v>
      </c>
      <c r="S3" t="b">
        <v>1</v>
      </c>
      <c r="U3" s="2">
        <f>HYPERLINK("https://sbirkapp.gov.cz/detail/SPPNM7GSB52AQAA6", "https://sbirkapp.gov.cz/detail/SPPNM7GSB52AQAA6")</f>
        <v>0</v>
      </c>
      <c r="V3" t="s">
        <v>40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41</v>
      </c>
      <c r="F4" t="s">
        <v>28</v>
      </c>
      <c r="G4" t="s">
        <v>42</v>
      </c>
      <c r="H4" s="1">
        <v>45558</v>
      </c>
      <c r="I4" s="1">
        <v>45562.53603526771</v>
      </c>
      <c r="J4" t="s">
        <v>37</v>
      </c>
      <c r="K4" t="s">
        <v>31</v>
      </c>
      <c r="M4" t="s">
        <v>43</v>
      </c>
      <c r="N4" t="s">
        <v>44</v>
      </c>
      <c r="P4" t="s">
        <v>45</v>
      </c>
      <c r="S4" t="b">
        <v>1</v>
      </c>
      <c r="U4" s="2">
        <f>HYPERLINK("https://sbirkapp.gov.cz/detail/SPPVODHUEOBWWAYO", "https://sbirkapp.gov.cz/detail/SPPVODHUEOBWWAYO")</f>
        <v>0</v>
      </c>
      <c r="V4" t="s">
        <v>46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45558</v>
      </c>
      <c r="I5" s="1">
        <v>45562.53444686903</v>
      </c>
      <c r="J5" t="s">
        <v>37</v>
      </c>
      <c r="K5" t="s">
        <v>31</v>
      </c>
      <c r="M5" t="s">
        <v>49</v>
      </c>
      <c r="N5" t="s">
        <v>50</v>
      </c>
      <c r="P5" t="s">
        <v>51</v>
      </c>
      <c r="S5" t="b">
        <v>1</v>
      </c>
      <c r="U5" s="2">
        <f>HYPERLINK("https://sbirkapp.gov.cz/detail/SPPOPIUIIX2CJ76K", "https://sbirkapp.gov.cz/detail/SPPOPIUIIX2CJ76K")</f>
        <v>0</v>
      </c>
      <c r="V5" t="s">
        <v>52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53</v>
      </c>
      <c r="F6" t="s">
        <v>28</v>
      </c>
      <c r="G6" t="s">
        <v>54</v>
      </c>
      <c r="H6" s="1">
        <v>45355</v>
      </c>
      <c r="I6" s="1">
        <v>45372.38490213543</v>
      </c>
      <c r="J6" t="s">
        <v>55</v>
      </c>
      <c r="K6" t="s">
        <v>31</v>
      </c>
      <c r="M6" t="s">
        <v>56</v>
      </c>
      <c r="N6" t="s">
        <v>57</v>
      </c>
      <c r="P6" t="s">
        <v>58</v>
      </c>
      <c r="S6" t="b">
        <v>1</v>
      </c>
      <c r="U6" s="2">
        <f>HYPERLINK("https://sbirkapp.gov.cz/detail/SPPS4OWE5D474RP4", "https://sbirkapp.gov.cz/detail/SPPS4OWE5D474RP4")</f>
        <v>0</v>
      </c>
      <c r="V6" t="s">
        <v>59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28</v>
      </c>
      <c r="G7" t="s">
        <v>61</v>
      </c>
      <c r="H7" s="1">
        <v>45271</v>
      </c>
      <c r="I7" s="1">
        <v>45273.56653709007</v>
      </c>
      <c r="J7" t="s">
        <v>62</v>
      </c>
      <c r="K7" t="s">
        <v>31</v>
      </c>
      <c r="M7" t="s">
        <v>63</v>
      </c>
      <c r="N7" t="s">
        <v>64</v>
      </c>
      <c r="P7" t="s">
        <v>65</v>
      </c>
      <c r="S7" t="b">
        <v>1</v>
      </c>
      <c r="U7" s="2">
        <f>HYPERLINK("https://sbirkapp.gov.cz/detail/SPPXM4SUH7TSFHWS", "https://sbirkapp.gov.cz/detail/SPPXM4SUH7TSFHWS")</f>
        <v>0</v>
      </c>
      <c r="V7" t="s">
        <v>66</v>
      </c>
      <c r="W7">
        <v>3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68</v>
      </c>
      <c r="H8" s="1">
        <v>45180</v>
      </c>
      <c r="I8" s="1">
        <v>45215.68405191755</v>
      </c>
      <c r="J8" t="s">
        <v>62</v>
      </c>
      <c r="K8" t="s">
        <v>31</v>
      </c>
      <c r="M8" t="s">
        <v>69</v>
      </c>
      <c r="N8" t="s">
        <v>70</v>
      </c>
      <c r="P8" t="s">
        <v>71</v>
      </c>
      <c r="S8" t="b">
        <v>1</v>
      </c>
      <c r="U8" s="2">
        <f>HYPERLINK("https://sbirkapp.gov.cz/detail/SPPZBNEIJ3W42FQS", "https://sbirkapp.gov.cz/detail/SPPZBNEIJ3W42FQS")</f>
        <v>0</v>
      </c>
      <c r="V8" t="s">
        <v>72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73</v>
      </c>
      <c r="F9" t="s">
        <v>28</v>
      </c>
      <c r="G9" t="s">
        <v>74</v>
      </c>
      <c r="H9" s="1">
        <v>45180</v>
      </c>
      <c r="I9" s="1">
        <v>45215.68189708592</v>
      </c>
      <c r="J9" t="s">
        <v>62</v>
      </c>
      <c r="K9" t="s">
        <v>31</v>
      </c>
      <c r="M9" t="s">
        <v>75</v>
      </c>
      <c r="N9" t="s">
        <v>76</v>
      </c>
      <c r="P9" t="s">
        <v>77</v>
      </c>
      <c r="S9" t="b">
        <v>1</v>
      </c>
      <c r="U9" s="2">
        <f>HYPERLINK("https://sbirkapp.gov.cz/detail/SPPU5RDMYLDLTYPK", "https://sbirkapp.gov.cz/detail/SPPU5RDMYLDLTYPK")</f>
        <v>0</v>
      </c>
      <c r="V9" t="s">
        <v>78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79</v>
      </c>
      <c r="F10" t="s">
        <v>28</v>
      </c>
      <c r="G10" t="s">
        <v>61</v>
      </c>
      <c r="H10" s="1">
        <v>45180</v>
      </c>
      <c r="I10" s="1">
        <v>45215.68078828794</v>
      </c>
      <c r="J10" t="s">
        <v>62</v>
      </c>
      <c r="K10" t="s">
        <v>31</v>
      </c>
      <c r="M10" t="s">
        <v>63</v>
      </c>
      <c r="N10" t="s">
        <v>64</v>
      </c>
      <c r="P10" t="s">
        <v>65</v>
      </c>
      <c r="R10" t="s">
        <v>80</v>
      </c>
      <c r="S10" t="b">
        <v>0</v>
      </c>
      <c r="T10" s="1">
        <v>45387</v>
      </c>
      <c r="U10" s="2">
        <f>HYPERLINK("https://sbirkapp.gov.cz/detail/SPPSNHYBWHZ7CHAA", "https://sbirkapp.gov.cz/detail/SPPSNHYBWHZ7CHAA")</f>
        <v>0</v>
      </c>
      <c r="V10" t="s">
        <v>81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82</v>
      </c>
      <c r="F11" t="s">
        <v>28</v>
      </c>
      <c r="G11" t="s">
        <v>83</v>
      </c>
      <c r="H11" s="1">
        <v>45180</v>
      </c>
      <c r="I11" s="1">
        <v>45215.67866487448</v>
      </c>
      <c r="J11" t="s">
        <v>62</v>
      </c>
      <c r="K11" t="s">
        <v>31</v>
      </c>
      <c r="M11" t="s">
        <v>84</v>
      </c>
      <c r="N11" t="s">
        <v>85</v>
      </c>
      <c r="P11" t="s">
        <v>86</v>
      </c>
      <c r="S11" t="b">
        <v>1</v>
      </c>
      <c r="U11" s="2">
        <f>HYPERLINK("https://sbirkapp.gov.cz/detail/SPPXCOZ3S56LKTY6", "https://sbirkapp.gov.cz/detail/SPPXCOZ3S56LKTY6")</f>
        <v>0</v>
      </c>
      <c r="V11" t="s">
        <v>87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88</v>
      </c>
      <c r="F12" t="s">
        <v>28</v>
      </c>
      <c r="G12" t="s">
        <v>42</v>
      </c>
      <c r="H12" s="1">
        <v>44508</v>
      </c>
      <c r="I12" s="1">
        <v>44795.45769787621</v>
      </c>
      <c r="J12" t="s">
        <v>89</v>
      </c>
      <c r="K12" t="s">
        <v>90</v>
      </c>
      <c r="L12" s="1">
        <v>44524</v>
      </c>
      <c r="M12" t="s">
        <v>43</v>
      </c>
      <c r="N12" t="s">
        <v>44</v>
      </c>
      <c r="R12" t="s">
        <v>91</v>
      </c>
      <c r="S12" t="b">
        <v>0</v>
      </c>
      <c r="T12" s="1">
        <v>45658</v>
      </c>
      <c r="U12" s="2">
        <f>HYPERLINK("https://sbirkapp.gov.cz/detail/SPPQTGONL35O3YJC", "https://sbirkapp.gov.cz/detail/SPPQTGONL35O3YJC")</f>
        <v>0</v>
      </c>
      <c r="V12" t="s">
        <v>92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93</v>
      </c>
      <c r="F13" t="s">
        <v>28</v>
      </c>
      <c r="G13" t="s">
        <v>68</v>
      </c>
      <c r="H13" s="1">
        <v>44508</v>
      </c>
      <c r="I13" s="1">
        <v>44795.45507607655</v>
      </c>
      <c r="J13" t="s">
        <v>94</v>
      </c>
      <c r="K13" t="s">
        <v>90</v>
      </c>
      <c r="L13" s="1">
        <v>44524</v>
      </c>
      <c r="M13" t="s">
        <v>69</v>
      </c>
      <c r="N13" t="s">
        <v>70</v>
      </c>
      <c r="R13" t="s">
        <v>95</v>
      </c>
      <c r="S13" t="b">
        <v>0</v>
      </c>
      <c r="T13" s="1">
        <v>45292</v>
      </c>
      <c r="U13" s="2">
        <f>HYPERLINK("https://sbirkapp.gov.cz/detail/SPPZAXRREK4RNVCA", "https://sbirkapp.gov.cz/detail/SPPZAXRREK4RNVCA")</f>
        <v>0</v>
      </c>
      <c r="V13" t="s">
        <v>96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97</v>
      </c>
      <c r="F14" t="s">
        <v>28</v>
      </c>
      <c r="G14" t="s">
        <v>74</v>
      </c>
      <c r="H14" s="1">
        <v>44508</v>
      </c>
      <c r="I14" s="1">
        <v>44795.45297711347</v>
      </c>
      <c r="J14" t="s">
        <v>94</v>
      </c>
      <c r="K14" t="s">
        <v>90</v>
      </c>
      <c r="L14" s="1">
        <v>44524</v>
      </c>
      <c r="M14" t="s">
        <v>75</v>
      </c>
      <c r="N14" t="s">
        <v>76</v>
      </c>
      <c r="R14" t="s">
        <v>98</v>
      </c>
      <c r="S14" t="b">
        <v>0</v>
      </c>
      <c r="T14" s="1">
        <v>45292</v>
      </c>
      <c r="U14" s="2">
        <f>HYPERLINK("https://sbirkapp.gov.cz/detail/SPPZ47FTNMABFWMA", "https://sbirkapp.gov.cz/detail/SPPZ47FTNMABFWMA")</f>
        <v>0</v>
      </c>
      <c r="V14" t="s">
        <v>99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100</v>
      </c>
      <c r="F15" t="s">
        <v>28</v>
      </c>
      <c r="G15" t="s">
        <v>83</v>
      </c>
      <c r="H15" s="1">
        <v>44508</v>
      </c>
      <c r="I15" s="1">
        <v>44795.4519238102</v>
      </c>
      <c r="J15" t="s">
        <v>94</v>
      </c>
      <c r="K15" t="s">
        <v>90</v>
      </c>
      <c r="L15" s="1">
        <v>44524</v>
      </c>
      <c r="M15" t="s">
        <v>84</v>
      </c>
      <c r="N15" t="s">
        <v>85</v>
      </c>
      <c r="R15" t="s">
        <v>101</v>
      </c>
      <c r="S15" t="b">
        <v>0</v>
      </c>
      <c r="T15" s="1">
        <v>45292</v>
      </c>
      <c r="U15" s="2">
        <f>HYPERLINK("https://sbirkapp.gov.cz/detail/SPPQPDST63CRW4E6", "https://sbirkapp.gov.cz/detail/SPPQPDST63CRW4E6")</f>
        <v>0</v>
      </c>
      <c r="V15" t="s">
        <v>102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103</v>
      </c>
      <c r="F16" t="s">
        <v>28</v>
      </c>
      <c r="G16" t="s">
        <v>61</v>
      </c>
      <c r="H16" s="1">
        <v>44508</v>
      </c>
      <c r="I16" s="1">
        <v>44795.44668988051</v>
      </c>
      <c r="J16" t="s">
        <v>94</v>
      </c>
      <c r="K16" t="s">
        <v>90</v>
      </c>
      <c r="L16" s="1">
        <v>44524</v>
      </c>
      <c r="M16" t="s">
        <v>63</v>
      </c>
      <c r="N16" t="s">
        <v>64</v>
      </c>
      <c r="R16" t="s">
        <v>104</v>
      </c>
      <c r="S16" t="b">
        <v>0</v>
      </c>
      <c r="T16" s="1">
        <v>45292</v>
      </c>
      <c r="U16" s="2">
        <f>HYPERLINK("https://sbirkapp.gov.cz/detail/SPPT4LKN5C45MCYS", "https://sbirkapp.gov.cz/detail/SPPT4LKN5C45MCYS")</f>
        <v>0</v>
      </c>
      <c r="V16" t="s">
        <v>105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106</v>
      </c>
      <c r="F17" t="s">
        <v>28</v>
      </c>
      <c r="G17" t="s">
        <v>48</v>
      </c>
      <c r="H17" s="1">
        <v>44508</v>
      </c>
      <c r="I17" s="1">
        <v>44795.44406824096</v>
      </c>
      <c r="J17" t="s">
        <v>94</v>
      </c>
      <c r="K17" t="s">
        <v>90</v>
      </c>
      <c r="L17" s="1">
        <v>44524</v>
      </c>
      <c r="M17" t="s">
        <v>49</v>
      </c>
      <c r="N17" t="s">
        <v>50</v>
      </c>
      <c r="R17" t="s">
        <v>107</v>
      </c>
      <c r="S17" t="b">
        <v>0</v>
      </c>
      <c r="T17" s="1">
        <v>45658</v>
      </c>
      <c r="U17" s="2">
        <f>HYPERLINK("https://sbirkapp.gov.cz/detail/SPPP7SIGSN366CEY", "https://sbirkapp.gov.cz/detail/SPPP7SIGSN366CEY")</f>
        <v>0</v>
      </c>
      <c r="V17" t="s">
        <v>108</v>
      </c>
      <c r="W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2026-09-11T16:21:56Z</dcterms:created>
  <dcterms:modified xsi:type="dcterms:W3CDTF">2026-09-11T16:21:56Z</dcterms:modified>
</cp:coreProperties>
</file>