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<sst xmlns="http://schemas.openxmlformats.org/spreadsheetml/2006/main" count="227" uniqueCount="104">
  <si>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</si>
  <si>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</si>
  <si>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</si>
  <si>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</si>
  <si>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</si>
  <si>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</si>
  <si>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</si>
  <si>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</si>
  <si>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</si>
  <si>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</si>
  <si>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</si>
  <si>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</si>
  <si>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</si>
  <si>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</si>
  <si>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</si>
  <si>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</si>
  <si>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</si>
  <si>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</si>
  <si>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</si>
  <si>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</si>
  <si>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</si>
  <si>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</si>
  <si>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</si>
  <si>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Čeložnice</t>
  </si>
  <si>
    <t>00488437</t>
  </si>
  <si>
    <t>729by96</t>
  </si>
  <si>
    <t>Jihomoravský kraj</t>
  </si>
  <si>
    <t>1/2025</t>
  </si>
  <si>
    <t>Obecně závazná vyhláška</t>
  </si>
  <si>
    <t>Obecně závazná vyhláška obce Čeložnice, kterou se mění obecně závazná vyhláška č. 2/2024, o místním poplatku ze psů, ze dne 25.11.2024</t>
  </si>
  <si>
    <t>2025-02-19</t>
  </si>
  <si>
    <t>Běžný</t>
  </si>
  <si>
    <t>místní poplatek ze psů</t>
  </si>
  <si>
    <t>zákon č. 565/1990 Sb., o místních poplatcích - § 14 - ze psů</t>
  </si>
  <si>
    <t>2/2024: Obecně závazná vyhláška obce Čeložnice o místním poplatku ze psů</t>
  </si>
  <si>
    <t>1474789860</t>
  </si>
  <si>
    <t>4/2024</t>
  </si>
  <si>
    <t>Obecně závazná vyhláška obce Čeložnice o stanovení obecního systému odpadového hospodářství</t>
  </si>
  <si>
    <t>2025-01-01</t>
  </si>
  <si>
    <t>systém odpadového hospodářství</t>
  </si>
  <si>
    <t>zákon č. 541/2020 Sb., o odpadech - § 59 odst. 4</t>
  </si>
  <si>
    <t>1445368262</t>
  </si>
  <si>
    <t>3/2024</t>
  </si>
  <si>
    <t>Obecně závazná vyhláška obce Čeložnice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</si>
  <si>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</si>
  <si>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</si>
  <si>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obce Čeložnice o místním poplatku za obecní systém odpadového hospodářství</t>
  </si>
  <si>
    <t>1445345600</t>
  </si>
  <si>
    <t>2/2024</t>
  </si>
  <si>
    <t>Obecně závazná vyhláška obce Čeložnice o místním poplatku ze psů</t>
  </si>
  <si>
    <t>1/2023: Obecně závazná vyhláška obce Čeložnice o místním poplatku ze psů</t>
  </si>
  <si>
    <t>1/2025: Obecně závazná vyhláška obce Čeložnice, kterou se mění obecně závazná vyhláška č. 2/2024, o místním poplatku ze psů, ze dne 25.11.2024</t>
  </si>
  <si>
    <t>1445343766</t>
  </si>
  <si>
    <t>1/2024</t>
  </si>
  <si>
    <t>Obecně závazná vyhláška obce Čeložnice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</si>
  <si>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</si>
  <si>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</si>
  <si>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1/2021: Obecně závazná vyhláška č. 1/2021 o stanovení místního koeficientu pro výpočet daně z nemovitých věcí; 1/2022: Obecně závazná vyhláška, kterou se mění obecně závazná vyhláška č.1/2021 o stanovení místního koeficientu pro výpočet daně z nemovitých věcí</t>
  </si>
  <si>
    <t>1377149573</t>
  </si>
  <si>
    <t>3/2023</t>
  </si>
  <si>
    <t>2024-01-01</t>
  </si>
  <si>
    <t>3/2022: Obecně závazná vyhláška obce Čeložnice o místním poplatku za obecní systém odpadového hospodářství</t>
  </si>
  <si>
    <t>3/2024: Obecně závazná vyhláška obce Čeložnice o místním poplatku za obecní systém odpadového hospodářství</t>
  </si>
  <si>
    <t>1250615842</t>
  </si>
  <si>
    <t>2/2023</t>
  </si>
  <si>
    <t>Obecně závazná vyhláška obce Čeložnice o místním poplatku z pobytu</t>
  </si>
  <si>
    <t>místní poplatek z pobytu</t>
  </si>
  <si>
    <t>zákon č. 565/1990 Sb., o místních poplatcích - § 14 - z pobytu</t>
  </si>
  <si>
    <t>1/2021: Obecně závazná vyhláška obce Čeložnice o místním poplatku z pobytu</t>
  </si>
  <si>
    <t>1250613480</t>
  </si>
  <si>
    <t>1/2023</t>
  </si>
  <si>
    <t>2/2022: Obecně závazná vyhláška obce Čeložnice o místním poplatku ze psů</t>
  </si>
  <si>
    <t>1250612072</t>
  </si>
  <si>
    <t>3/2022</t>
  </si>
  <si>
    <t>2023-01-01</t>
  </si>
  <si>
    <t>2/2021: Obecně závazná vyhláška obce Čeložnice č. 2/2021, o místním poplatku za obecní systém odpadového hospodářství</t>
  </si>
  <si>
    <t>1118423497</t>
  </si>
  <si>
    <t>2/2022</t>
  </si>
  <si>
    <t>5/2019: Obecně závazná vyhláška obce Čeložnice o místním poplatku ze psů</t>
  </si>
  <si>
    <t>1118415487</t>
  </si>
  <si>
    <t>2/2021</t>
  </si>
  <si>
    <t>Obecně závazná vyhláška obce Čeložnice č. 2/2021, o místním poplatku za obecní systém odpadového hospodářství</t>
  </si>
  <si>
    <t>2022-01-01</t>
  </si>
  <si>
    <t>Dle přechodného ustanovení</t>
  </si>
  <si>
    <t>3/2022: Obecně závazná vyhláška obce Čeložnice o místním poplatku za obecní systém odpadového hospodářství; 3/2022: Obecně závazná vyhláška obce Čeložnice o místním poplatku za obecní systém odpadového hospodářství</t>
  </si>
  <si>
    <t>1020600831</t>
  </si>
  <si>
    <t>1/2021</t>
  </si>
  <si>
    <t>2021-03-12</t>
  </si>
  <si>
    <t>2/2023: Obecně závazná vyhláška obce Čeložnice o místním poplatku z pobytu</t>
  </si>
  <si>
    <t>2/2023: Obecně závazná vyhláška obce Čeložnice o místním poplatku z pobytu; 1/2024: Obecně závazná vyhláška obce Čeložnice o stanovení místního koeficientu pro jednotlivé skupiny nemovitých věcí; 1/2024: Obecně závazná vyhláška obce Čeložnice o stanovení místního koeficientu pro jednotlivé skupiny nemovitých věcí</t>
  </si>
  <si>
    <t>1015050321</t>
  </si>
  <si>
    <t>5/2019</t>
  </si>
  <si>
    <t>2020-01-01</t>
  </si>
  <si>
    <t>1015046991</t>
  </si>
  <si>
    <t>1/2022</t>
  </si>
  <si>
    <t>Obecně závazná vyhláška, kterou se mění obecně závazná vyhláška č.1/2021 o stanovení místního koeficientu pro výpočet daně z nemovitých věcí</t>
  </si>
  <si>
    <t>2022-03-17</t>
  </si>
  <si>
    <t>zákon č. 338/1992 Sb., o dani z nemovitých věcí - § 12</t>
  </si>
  <si>
    <t>1/2021: Obecně závazná vyhláška č. 1/2021 o stanovení místního koeficientu pro výpočet daně z nemovitých věcí</t>
  </si>
  <si>
    <t>1/2024: Obecně závazná vyhláška obce Čeložnice o stanovení místního koeficientu pro jednotlivé skupiny nemovitých věcí; 1/2024: Obecně závazná vyhláška obce Čeložnice o stanovení místního koeficientu pro jednotlivé skupiny nemovitých věcí; 1/2024: Obecně závazná vyhláška obce Čeložnice o stanovení místního koeficientu pro jednotlivé skupiny nemovitých věcí</t>
  </si>
  <si>
    <t>1009499597</t>
  </si>
  <si>
    <t>Obecně závazná vyhláška č. 1/2021 o stanovení místního koeficientu pro výpočet daně z nemovitých věcí</t>
  </si>
  <si>
    <t>1/2022: Obecně závazná vyhláška, kterou se mění obecně závazná vyhláška č.1/2021 o stanovení místního koeficientu pro výpočet daně z nemovitých věcí</t>
  </si>
  <si>
    <t>1009497048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</si>
</sst>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45691</v>
      </c>
      <c r="I2" s="1">
        <v>45692.36252809066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HYPERLINK("https://sbirkapp.gov.cz/detail/SPPMTRYLKY4B4BJG", "https://sbirkapp.gov.cz/detail/SPPMTRYLKY4B4BJG")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45621</v>
      </c>
      <c r="I3" s="1">
        <v>45624.50552801192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HYPERLINK("https://sbirkapp.gov.cz/detail/SPPUG7RADFZXMLLW", "https://sbirkapp.gov.cz/detail/SPPUG7RADFZXMLLW")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45621</v>
      </c>
      <c r="I4" s="1">
        <v>45624.48955495955</v>
      </c>
      <c r="J4" t="s">
        <v>38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HYPERLINK("https://sbirkapp.gov.cz/detail/SPPWHKBZ52IHQ26C", "https://sbirkapp.gov.cz/detail/SPPWHKBZ52IHQ26C")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45621</v>
      </c>
      <c r="I5" s="1">
        <v>45624.48692338672</v>
      </c>
      <c r="J5" t="s">
        <v>38</v>
      </c>
      <c r="K5" t="s">
        <v>31</v>
      </c>
      <c r="M5" t="s">
        <v>32</v>
      </c>
      <c r="N5" t="s">
        <v>33</v>
      </c>
      <c r="P5" t="s">
        <v>50</v>
      </c>
      <c r="Q5" t="s">
        <v>51</v>
      </c>
      <c r="S5" t="b">
        <v>1</v>
      </c>
      <c r="U5" s="2">
        <f>HYPERLINK("https://sbirkapp.gov.cz/detail/SPPWNRBT33TVT6NC", "https://sbirkapp.gov.cz/detail/SPPWNRBT33TVT6NC")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45467</v>
      </c>
      <c r="I6" s="1">
        <v>45468.3440776434</v>
      </c>
      <c r="J6" t="s">
        <v>38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HYPERLINK("https://sbirkapp.gov.cz/detail/SPP3OFS6A3AHMRTI", "https://sbirkapp.gov.cz/detail/SPP3OFS6A3AHMRTI")</f>
        <v>0</v>
      </c>
      <c r="V6" t="s">
        <v>58</v>
      </c>
      <c r="W6">
        <v>4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43</v>
      </c>
      <c r="H7" s="1">
        <v>45187</v>
      </c>
      <c r="I7" s="1">
        <v>45205.47060264715</v>
      </c>
      <c r="J7" t="s">
        <v>60</v>
      </c>
      <c r="K7" t="s">
        <v>31</v>
      </c>
      <c r="M7" t="s">
        <v>44</v>
      </c>
      <c r="N7" t="s">
        <v>45</v>
      </c>
      <c r="P7" t="s">
        <v>61</v>
      </c>
      <c r="R7" t="s">
        <v>62</v>
      </c>
      <c r="S7" t="b">
        <v>0</v>
      </c>
      <c r="T7" s="1">
        <v>45658</v>
      </c>
      <c r="U7" s="2">
        <f>HYPERLINK("https://sbirkapp.gov.cz/detail/SPPO3HRZLHEEMQRW", "https://sbirkapp.gov.cz/detail/SPPO3HRZLHEEMQRW")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45187</v>
      </c>
      <c r="I8" s="1">
        <v>45205.4684983475</v>
      </c>
      <c r="J8" t="s">
        <v>60</v>
      </c>
      <c r="K8" t="s">
        <v>31</v>
      </c>
      <c r="M8" t="s">
        <v>66</v>
      </c>
      <c r="N8" t="s">
        <v>67</v>
      </c>
      <c r="P8" t="s">
        <v>68</v>
      </c>
      <c r="S8" t="b">
        <v>1</v>
      </c>
      <c r="U8" s="2">
        <f>HYPERLINK("https://sbirkapp.gov.cz/detail/SPPWDL6QO7TAHVVW", "https://sbirkapp.gov.cz/detail/SPPWDL6QO7TAHVVW")</f>
        <v>0</v>
      </c>
      <c r="V8" t="s">
        <v>69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49</v>
      </c>
      <c r="H9" s="1">
        <v>45187</v>
      </c>
      <c r="I9" s="1">
        <v>45205.46691861386</v>
      </c>
      <c r="J9" t="s">
        <v>60</v>
      </c>
      <c r="K9" t="s">
        <v>31</v>
      </c>
      <c r="M9" t="s">
        <v>32</v>
      </c>
      <c r="N9" t="s">
        <v>33</v>
      </c>
      <c r="P9" t="s">
        <v>71</v>
      </c>
      <c r="R9" t="s">
        <v>34</v>
      </c>
      <c r="S9" t="b">
        <v>0</v>
      </c>
      <c r="T9" s="1">
        <v>45658</v>
      </c>
      <c r="U9" s="2">
        <f>HYPERLINK("https://sbirkapp.gov.cz/detail/SPP5TCYDWPDW45BM", "https://sbirkapp.gov.cz/detail/SPP5TCYDWPDW45BM")</f>
        <v>0</v>
      </c>
      <c r="V9" t="s">
        <v>72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43</v>
      </c>
      <c r="H10" s="1">
        <v>44896</v>
      </c>
      <c r="I10" s="1">
        <v>44914.6497652742</v>
      </c>
      <c r="J10" t="s">
        <v>74</v>
      </c>
      <c r="K10" t="s">
        <v>31</v>
      </c>
      <c r="M10" t="s">
        <v>44</v>
      </c>
      <c r="N10" t="s">
        <v>45</v>
      </c>
      <c r="P10" t="s">
        <v>75</v>
      </c>
      <c r="Q10" t="s">
        <v>46</v>
      </c>
      <c r="R10" t="s">
        <v>46</v>
      </c>
      <c r="S10" t="b">
        <v>0</v>
      </c>
      <c r="T10" s="1">
        <v>45292</v>
      </c>
      <c r="U10" s="2">
        <f>HYPERLINK("https://sbirkapp.gov.cz/detail/SPPTQ6QEEQVFZ2US", "https://sbirkapp.gov.cz/detail/SPPTQ6QEEQVFZ2US")</f>
        <v>0</v>
      </c>
      <c r="V10" t="s">
        <v>76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77</v>
      </c>
      <c r="F11" t="s">
        <v>28</v>
      </c>
      <c r="G11" t="s">
        <v>49</v>
      </c>
      <c r="H11" s="1">
        <v>44896</v>
      </c>
      <c r="I11" s="1">
        <v>44914.647651944</v>
      </c>
      <c r="J11" t="s">
        <v>74</v>
      </c>
      <c r="K11" t="s">
        <v>31</v>
      </c>
      <c r="M11" t="s">
        <v>32</v>
      </c>
      <c r="N11" t="s">
        <v>33</v>
      </c>
      <c r="P11" t="s">
        <v>78</v>
      </c>
      <c r="Q11" t="s">
        <v>50</v>
      </c>
      <c r="R11" t="s">
        <v>50</v>
      </c>
      <c r="S11" t="b">
        <v>0</v>
      </c>
      <c r="T11" s="1">
        <v>45292</v>
      </c>
      <c r="U11" s="2">
        <f>HYPERLINK("https://sbirkapp.gov.cz/detail/SPPVVFLU6BNQMNHQ", "https://sbirkapp.gov.cz/detail/SPPVVFLU6BNQMNHQ")</f>
        <v>0</v>
      </c>
      <c r="V11" t="s">
        <v>79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80</v>
      </c>
      <c r="F12" t="s">
        <v>28</v>
      </c>
      <c r="G12" t="s">
        <v>81</v>
      </c>
      <c r="H12" s="1">
        <v>44515</v>
      </c>
      <c r="I12" s="1">
        <v>44650.34166911478</v>
      </c>
      <c r="J12" t="s">
        <v>82</v>
      </c>
      <c r="K12" t="s">
        <v>83</v>
      </c>
      <c r="L12" s="1">
        <v>44530</v>
      </c>
      <c r="M12" t="s">
        <v>44</v>
      </c>
      <c r="N12" t="s">
        <v>45</v>
      </c>
      <c r="R12" t="s">
        <v>84</v>
      </c>
      <c r="S12" t="b">
        <v>0</v>
      </c>
      <c r="T12" s="1">
        <v>44927</v>
      </c>
      <c r="U12" s="2">
        <f>HYPERLINK("https://sbirkapp.gov.cz/detail/SPPAW33LOZPVWHO4", "https://sbirkapp.gov.cz/detail/SPPAW33LOZPVWHO4")</f>
        <v>0</v>
      </c>
      <c r="V12" t="s">
        <v>85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86</v>
      </c>
      <c r="F13" t="s">
        <v>28</v>
      </c>
      <c r="G13" t="s">
        <v>65</v>
      </c>
      <c r="H13" s="1">
        <v>44252</v>
      </c>
      <c r="I13" s="1">
        <v>44636.33373267542</v>
      </c>
      <c r="J13" t="s">
        <v>87</v>
      </c>
      <c r="K13" t="s">
        <v>83</v>
      </c>
      <c r="L13" s="1">
        <v>44252</v>
      </c>
      <c r="M13" t="s">
        <v>66</v>
      </c>
      <c r="N13" t="s">
        <v>67</v>
      </c>
      <c r="Q13" t="s">
        <v>88</v>
      </c>
      <c r="R13" t="s">
        <v>89</v>
      </c>
      <c r="S13" t="b">
        <v>0</v>
      </c>
      <c r="T13" s="1">
        <v>45292</v>
      </c>
      <c r="U13" s="2">
        <f>HYPERLINK("https://sbirkapp.gov.cz/detail/SPPPFYRKT5HYCWFO", "https://sbirkapp.gov.cz/detail/SPPPFYRKT5HYCWFO")</f>
        <v>0</v>
      </c>
      <c r="V13" t="s">
        <v>90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91</v>
      </c>
      <c r="F14" t="s">
        <v>28</v>
      </c>
      <c r="G14" t="s">
        <v>49</v>
      </c>
      <c r="H14" s="1">
        <v>43802</v>
      </c>
      <c r="I14" s="1">
        <v>44636.32794283162</v>
      </c>
      <c r="J14" t="s">
        <v>92</v>
      </c>
      <c r="K14" t="s">
        <v>83</v>
      </c>
      <c r="L14" s="1">
        <v>43803</v>
      </c>
      <c r="M14" t="s">
        <v>32</v>
      </c>
      <c r="N14" t="s">
        <v>33</v>
      </c>
      <c r="R14" t="s">
        <v>71</v>
      </c>
      <c r="S14" t="b">
        <v>0</v>
      </c>
      <c r="T14" s="1">
        <v>44927</v>
      </c>
      <c r="U14" s="2">
        <f>HYPERLINK("https://sbirkapp.gov.cz/detail/SPPNYDPDCBTH446G", "https://sbirkapp.gov.cz/detail/SPPNYDPDCBTH446G")</f>
        <v>0</v>
      </c>
      <c r="V14" t="s">
        <v>93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94</v>
      </c>
      <c r="F15" t="s">
        <v>28</v>
      </c>
      <c r="G15" t="s">
        <v>95</v>
      </c>
      <c r="H15" s="1">
        <v>44620</v>
      </c>
      <c r="I15" s="1">
        <v>44622.32455222584</v>
      </c>
      <c r="J15" t="s">
        <v>96</v>
      </c>
      <c r="K15" t="s">
        <v>31</v>
      </c>
      <c r="M15" t="s">
        <v>55</v>
      </c>
      <c r="N15" t="s">
        <v>97</v>
      </c>
      <c r="O15" t="s">
        <v>98</v>
      </c>
      <c r="R15" t="s">
        <v>99</v>
      </c>
      <c r="S15" t="b">
        <v>0</v>
      </c>
      <c r="T15" s="1">
        <v>45658</v>
      </c>
      <c r="U15" s="2">
        <f>HYPERLINK("https://sbirkapp.gov.cz/detail/SPPHBTKMP4AM5MEG", "https://sbirkapp.gov.cz/detail/SPPHBTKMP4AM5MEG")</f>
        <v>0</v>
      </c>
      <c r="V15" t="s">
        <v>100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86</v>
      </c>
      <c r="F16" t="s">
        <v>28</v>
      </c>
      <c r="G16" t="s">
        <v>101</v>
      </c>
      <c r="H16" s="1">
        <v>44459</v>
      </c>
      <c r="I16" s="1">
        <v>44622.31826562432</v>
      </c>
      <c r="J16" t="s">
        <v>82</v>
      </c>
      <c r="K16" t="s">
        <v>83</v>
      </c>
      <c r="L16" s="1">
        <v>44460</v>
      </c>
      <c r="M16" t="s">
        <v>55</v>
      </c>
      <c r="N16" t="s">
        <v>97</v>
      </c>
      <c r="Q16" t="s">
        <v>102</v>
      </c>
      <c r="R16" t="s">
        <v>89</v>
      </c>
      <c r="S16" t="b">
        <v>0</v>
      </c>
      <c r="T16" s="1">
        <v>45658</v>
      </c>
      <c r="U16" s="2">
        <f>HYPERLINK("https://sbirkapp.gov.cz/detail/SPP444UIBTCZRLM6", "https://sbirkapp.gov.cz/detail/SPP444UIBTCZRLM6")</f>
        <v>0</v>
      </c>
      <c r="V16" t="s">
        <v>103</v>
      </c>
      <c r="W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2026-07-07T08:30:50Z</dcterms:created>
  <dcterms:modified xsi:type="dcterms:W3CDTF">2026-07-07T08:30:50Z</dcterms:modified>
</cp:coreProperties>
</file>